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mark one" sheetId="1" r:id="rId1"/>
    <sheet name="mark one-1" sheetId="2" r:id="rId2"/>
    <sheet name="and longterm business growth" sheetId="3" r:id="rId3"/>
    <sheet name="all compensation data cont" sheetId="4" r:id="rId4"/>
    <sheet name="all compensation data cont-1" sheetId="5" r:id="rId5"/>
    <sheet name="all compensation data cont-2" sheetId="6" r:id="rId6"/>
    <sheet name="outstanding equity awards" sheetId="7" r:id="rId7"/>
    <sheet name="outstanding equity awards -1" sheetId="8" r:id="rId8"/>
    <sheet name="outstanding equity awards -2" sheetId="9" r:id="rId9"/>
    <sheet name="outstanding equity awards -3" sheetId="10" r:id="rId10"/>
    <sheet name="outstanding equity awards -4" sheetId="11" r:id="rId11"/>
    <sheet name="security ownership of cert" sheetId="12" r:id="rId12"/>
    <sheet name="security ownership of cert-1" sheetId="13" r:id="rId13"/>
    <sheet name="principal accounting fees" sheetId="14" r:id="rId14"/>
    <sheet name="exhibits financial stateme" sheetId="15" r:id="rId15"/>
    <sheet name="exhibits financial stateme-1" sheetId="16" r:id="rId16"/>
  </sheets>
  <definedNames/>
  <calcPr fullCalcOnLoad="1"/>
</workbook>
</file>

<file path=xl/sharedStrings.xml><?xml version="1.0" encoding="utf-8"?>
<sst xmlns="http://schemas.openxmlformats.org/spreadsheetml/2006/main" count="507" uniqueCount="231">
  <si>
    <t>(MARK ONE)</t>
  </si>
  <si>
    <t>x</t>
  </si>
  <si>
    <t>ANNUAL REPORT PURSUANT TO SECTION 13 OR 15(d) OF THE 
SECURITIES EXCHANGE ACT OF
    1934</t>
  </si>
  <si>
    <t>FOR THE FISCAL YEAR ENDED DECEMBER 31, 2016</t>
  </si>
  <si>
    <t>OR</t>
  </si>
  <si>
    <t>o</t>
  </si>
  <si>
    <t>TRANSITION REPORT PURSUANT TO SECTION 13 OR 15(d) OF THE 
SECURITIES EXCHANGE ACT OF 1934</t>
  </si>
  <si>
    <t>Delaware</t>
  </si>
  <si>
    <t>04-3099750</t>
  </si>
  <si>
    <t>(State or Other Jurisdiction of
    Incorporation or Organization)</t>
  </si>
  <si>
    <t>(I.R.S. Employer Identification
    Number)</t>
  </si>
  <si>
    <t>P.O. Box 10212
56 Top Gallant Road
Stamford, CT</t>
  </si>
  <si>
    <t>06902-7700</t>
  </si>
  <si>
    <t>(Address of Principal Executive
    Offices)</t>
  </si>
  <si>
    <t>(Zip Code)</t>
  </si>
  <si>
    <t>(203) 316-1111</t>
  </si>
  <si>
    <t>(Registrant’s Telephone
    Number, Including Area Code)</t>
  </si>
  <si>
    <t>and long-term business growth</t>
  </si>
  <si>
    <t>2016 Performance
 Objective/ Weight</t>
  </si>
  <si>
    <t>Target
 (100%)</t>
  </si>
  <si>
    <t>Target
 Growth
 YOY</t>
  </si>
  <si>
    <t>&lt; Minimum
 (0%)</t>
  </si>
  <si>
    <t>Actual 
(measured 
at 12/31/16)</t>
  </si>
  <si>
    <t>Payout 
(% of
 Target)</t>
  </si>
  <si>
    <t>Actual
 Growth
 YOY</t>
  </si>
  <si>
    <t>2016 EBITDA/50%</t>
  </si>
  <si>
    <t>$458 million</t>
  </si>
  <si>
    <t>13.6%</t>
  </si>
  <si>
    <t>$363 million</t>
  </si>
  <si>
    <t>$480 million</t>
  </si>
  <si>
    <t>$446 million</t>
  </si>
  <si>
    <t>90.3%</t>
  </si>
  <si>
    <t>10.7%</t>
  </si>
  <si>
    <t>12/31/16 Contract Value/50%</t>
  </si>
  <si>
    <t>$1,884 million</t>
  </si>
  <si>
    <t>11%</t>
  </si>
  <si>
    <t>$1,527 million</t>
  </si>
  <si>
    <t>$1,969 million</t>
  </si>
  <si>
    <t>$1,930 million</t>
  </si>
  <si>
    <t>162.0%</t>
  </si>
  <si>
    <t>13.7%</t>
  </si>
  <si>
    <t>All compensation data contained in this section is stated in U.S. Dollars.</t>
  </si>
  <si>
    <t>Name and Principal Position</t>
  </si>
  <si>
    <t>Year</t>
  </si>
  <si>
    <t>Base
 Salary
 (1)</t>
  </si>
  <si>
    <t>Stock
 Awards
 (2)</t>
  </si>
  <si>
    <t>Option
 Awards
 (2)</t>
  </si>
  <si>
    <t>Non-Equity
 Incentive Plan
 Compensation
 (1), (3)</t>
  </si>
  <si>
    <t>All Other
 Compensation
 (4)</t>
  </si>
  <si>
    <t>Total</t>
  </si>
  <si>
    <t>Eugene A. Hall, Chief Executive Officer (PEO) (5)</t>
  </si>
  <si>
    <t>2016</t>
  </si>
  <si>
    <t>2015</t>
  </si>
  <si>
    <t>2014</t>
  </si>
  <si>
    <t>Craig W. Safian, SVP &amp; Chief Financial Officer (PFO)</t>
  </si>
  <si>
    <t>—</t>
  </si>
  <si>
    <t>Per Anders Waern, SVP, Gartner Consulting</t>
  </si>
  <si>
    <t>David Godfrey, SVP, Sales</t>
  </si>
  <si>
    <t>Alwyn Dawkins, SVP, Events</t>
  </si>
  <si>
    <t>Name</t>
  </si>
  <si>
    <t>Company
 Match
 Under
 Defined
 Contribution
 Plans
 (1)</t>
  </si>
  <si>
    <t>Company
 Match Under
 Non-qualified
 Deferred
 Compensation
 Plan
 (2)</t>
  </si>
  <si>
    <t>Other
 (3)</t>
  </si>
  <si>
    <t>Eugene A. Hall</t>
  </si>
  <si>
    <t>Craig W. Safian</t>
  </si>
  <si>
    <t>Per Anders Waern</t>
  </si>
  <si>
    <t>David Godfrey</t>
  </si>
  <si>
    <t>Alwyn Dawkins</t>
  </si>
  <si>
    <t>Possible Payouts Under Non-</t>
  </si>
  <si>
    <t>Possible Payouts Under Equity</t>
  </si>
  <si>
    <t>Exercise</t>
  </si>
  <si>
    <t>Grant</t>
  </si>
  <si>
    <t>Equity Incentive Plan Awards (1)</t>
  </si>
  <si>
    <t>Incentive Plan Awards (2)</t>
  </si>
  <si>
    <t>or Base</t>
  </si>
  <si>
    <t>Date Fair</t>
  </si>
  <si>
    <t>Price of</t>
  </si>
  <si>
    <t>Value of</t>
  </si>
  <si>
    <t>Option</t>
  </si>
  <si>
    <t>Stock and</t>
  </si>
  <si>
    <t>Awards</t>
  </si>
  <si>
    <t>Threshold</t>
  </si>
  <si>
    <t>Target</t>
  </si>
  <si>
    <t>Maximum</t>
  </si>
  <si>
    <t>($/Sh)</t>
  </si>
  <si>
    <t>Date</t>
  </si>
  <si>
    <t>($)</t>
  </si>
  <si>
    <t>(#)</t>
  </si>
  <si>
    <t>(# )</t>
  </si>
  <si>
    <t>($)(3)</t>
  </si>
  <si>
    <t>($)(4)</t>
  </si>
  <si>
    <t>2/8/16</t>
  </si>
  <si>
    <t>70,057 PSUs</t>
  </si>
  <si>
    <t>145,703 SARs</t>
  </si>
  <si>
    <t>12,490 PSUs</t>
  </si>
  <si>
    <t>25,977 SARs</t>
  </si>
  <si>
    <t>10,422 PSUs</t>
  </si>
  <si>
    <t>21,675 SARs</t>
  </si>
  <si>
    <t>Outstanding Equity Awards At Fiscal Year End Table</t>
  </si>
  <si>
    <t>Named Executive
        Officer</t>
  </si>
  <si>
    <t>Involuntary
        termination
        (severance
        benefits)
        (1)</t>
  </si>
  <si>
    <t>Value of
        unvested equity
        awards
        (death, disability
        or retirement)
        (2)</t>
  </si>
  <si>
    <t>Value of
        unvested equity
        awards (Change
        In Control)
        (3)</t>
  </si>
  <si>
    <t>Total Change
        In
        Control
        (1), (3)</t>
  </si>
  <si>
    <t>Option
                                                                                              Awards</t>
  </si>
  <si>
    <t>Stock
    Awards</t>
  </si>
  <si>
    <t>Named Executive
    Officer</t>
  </si>
  <si>
    <t>Number of
    Securities
 Underlying
 Unexercised
 Options
 Exercisable
 (#)</t>
  </si>
  <si>
    <t>Number of
    Securities
 Underlying
 Unexercised
 Options
 Unexercisable
 (#)</t>
  </si>
  <si>
    <t>Option
 Exercise
    Price
 ($)</t>
  </si>
  <si>
    <t>Option
 Expiration
    Date</t>
  </si>
  <si>
    <t>Number of
    Shares or
 Units of
 Stock
 That
 Have
 Not
 Vested
 (#)</t>
  </si>
  <si>
    <t>Market
 Value
    of
 Shares or
 Units of
 Stock
 That Have
 Not
 Vested
 ($)</t>
  </si>
  <si>
    <t>Equity
 Incentive
    Plan
 Awards:
 Number
 of
 Unearned
 Shares,
 Units or
 Other
 Rights
 That
 Have Not
 Vested
    (#)</t>
  </si>
  <si>
    <t>Equity
 Incentive
    Plan
 Awards:
 Market or
 Payout
 Value of
 Unearned
 Shares,
 Units, or
 Other
 Rights
 That
    Have
 Not
 Vested
 ($)</t>
  </si>
  <si>
    <t>(1), (5)</t>
  </si>
  <si>
    <t>2/12/20</t>
  </si>
  <si>
    <t>(2), (5)</t>
  </si>
  <si>
    <t>2/10/21</t>
  </si>
  <si>
    <t>(3), (5)</t>
  </si>
  <si>
    <t>2/9/22</t>
  </si>
  <si>
    <t>(4), (5)</t>
  </si>
  <si>
    <t>2/08/23</t>
  </si>
  <si>
    <t>2/8/23</t>
  </si>
  <si>
    <t>•</t>
  </si>
  <si>
    <t>2/09/19</t>
  </si>
  <si>
    <t>Option Awards</t>
  </si>
  <si>
    <t>Stock Awards</t>
  </si>
  <si>
    <t>Number of
        Shares
        Acquired on
        Exercise (#)</t>
  </si>
  <si>
    <t>Value
        Realized on
        Exercise ($)
        (1)</t>
  </si>
  <si>
    <t>Number of
        Shares
        Acquired on
        Vesting (#) (2)</t>
  </si>
  <si>
    <t>Value
        Realized on
        Vesting
        ($)(3)</t>
  </si>
  <si>
    <t>Executive
        Contributions
        in 2016 (1)</t>
  </si>
  <si>
    <t>Company
        Contributions
        in 2016 (2)</t>
  </si>
  <si>
    <t>Aggregate
        Earnings
        (loss) in
        2016</t>
  </si>
  <si>
    <t>Aggregate
        Withdrawals/
        Distributions
        in 2016</t>
  </si>
  <si>
    <t>Aggregate
        Balance at
        12/31/16</t>
  </si>
  <si>
    <t>Fees
 Earned Or Paid
 ($)(1)</t>
  </si>
  <si>
    <t>Stock
 Awards
 ($)(2)(3)</t>
  </si>
  <si>
    <t>Total
 ($)</t>
  </si>
  <si>
    <t>Michael J. Bingle</t>
  </si>
  <si>
    <t>Peter Bisson</t>
  </si>
  <si>
    <t>Richard J. Bressler</t>
  </si>
  <si>
    <t>Raul E. Cesan</t>
  </si>
  <si>
    <t>Karen E. Dykstra</t>
  </si>
  <si>
    <t>Anne Sutherland Fuchs</t>
  </si>
  <si>
    <t>William O. Grabe</t>
  </si>
  <si>
    <t>Steven G. Pagliuca</t>
  </si>
  <si>
    <t>James C. Smith</t>
  </si>
  <si>
    <t>SECURITY OWNERSHIP OF CERTAIN BENEFICIAL OWNERS AND MANAGEMENT AND RELATED STOCKHOLDER MATTTERS</t>
  </si>
  <si>
    <t>Beneficial Owner</t>
  </si>
  <si>
    <t>Number of Shares
 Beneficially
 Owned</t>
  </si>
  <si>
    <t>Percent
 Owned</t>
  </si>
  <si>
    <t>*</t>
  </si>
  <si>
    <t>Raul E. Cesan (1)</t>
  </si>
  <si>
    <t>Stephen G. Pagliuca</t>
  </si>
  <si>
    <t>James C. Smith (2)</t>
  </si>
  <si>
    <t>Eugene A. Hall (3)</t>
  </si>
  <si>
    <t>Craig W. Safian (4)</t>
  </si>
  <si>
    <t>David Godfrey (5)</t>
  </si>
  <si>
    <t>Alwyn Dawkins (6)</t>
  </si>
  <si>
    <t>All current directors, Named Executive Officers and other 
 executive officers as a group (21 persons) (7)</t>
  </si>
  <si>
    <t>Baron Capital Group, Inc. (8)
 767 Fifth Avenue, New York, NY 10153</t>
  </si>
  <si>
    <t>Blackrock, Inc. (9) 40 East 52nd Street, New York, NY 10022</t>
  </si>
  <si>
    <t>The Vanguard Group, Inc. (10) 
100 Vanguard Blvd., Malvern, PA 19355</t>
  </si>
  <si>
    <t>Column A</t>
  </si>
  <si>
    <t>Column B</t>
  </si>
  <si>
    <t>Column C</t>
  </si>
  <si>
    <t>Plan
        Category</t>
  </si>
  <si>
    <t>Number
        of Securities
to be Issued Upon
Exercise of
Outstanding Options
and Rights</t>
  </si>
  <si>
    <t>Weighted
        Average
Exercise Price of
Outstanding
Options
and Rights ($)</t>
  </si>
  <si>
    <t>Number
        of Securities
Remaining Available
For Future Issuance
Under Equity
Compensation Plans
(excluding shares in
Column A)</t>
  </si>
  <si>
    <t>2003 Long - Term Incentive Plan (1)</t>
  </si>
  <si>
    <t>2014 Long – Term Incentive Plan (2)</t>
  </si>
  <si>
    <t>2011 Employee Stock Purchase Plan</t>
  </si>
  <si>
    <t>PRINCIPAL ACCOUNTING FEES AND SERVICES</t>
  </si>
  <si>
    <t>Types of Fees</t>
  </si>
  <si>
    <t>2015 ($)</t>
  </si>
  <si>
    <t>2016 ($)</t>
  </si>
  <si>
    <t>Audit Fees</t>
  </si>
  <si>
    <t>Audit-Related Fees</t>
  </si>
  <si>
    <t>Tax Fees</t>
  </si>
  <si>
    <t>All Other Fees</t>
  </si>
  <si>
    <t>Total Fees</t>
  </si>
  <si>
    <t>EXHIBITS, FINANCIAL STATEMENT SCHEDULES</t>
  </si>
  <si>
    <t>EXHIBIT NUMBER</t>
  </si>
  <si>
    <t>DESCRIPTION OF DOCUMENT</t>
  </si>
  <si>
    <t>3.1(1)</t>
  </si>
  <si>
    <t>Restated Certificate of Incorporation of the Company.</t>
  </si>
  <si>
    <t>3.2(2)</t>
  </si>
  <si>
    <t>Bylaws as amended through February 2, 2012.</t>
  </si>
  <si>
    <t>4.1(1)</t>
  </si>
  <si>
    <t>Form of Certificate for Common Stock as of June 2, 2005.</t>
  </si>
  <si>
    <t>4.2 (3)</t>
  </si>
  <si>
    <t>Credit Agreement, dated as of June 17, 2016, among the Company, the several lenders from time to time parties thereto, and JPMorgan Chase Bank, N.A. as administrative agent.</t>
  </si>
  <si>
    <t>4.3 (4)</t>
  </si>
  <si>
    <t>First Amendment to Credit Agreement, dated as of January 20, 2017, among the Company, the several lenders from time to time parties thereto, and JPMorgan Chase Bank, N.A. as administrative agent, filed as of January 24, 2017.</t>
  </si>
  <si>
    <t>10.1(5)</t>
  </si>
  <si>
    <t>Amended and Restated Lease dated April 16, 2010 between Soundview Farms and the Company for premises at 56 Top Gallant Road, 70 Gatehouse Road, and 88 Gatehouse Road, Stamford, Connecticut.</t>
  </si>
  <si>
    <t>10.2(5)</t>
  </si>
  <si>
    <t>First Amendment to Amended and Restated Lease dated April 16, 2010 between Soundview Farms and the Company for premises at 56 Top Gallant Road, 70 Gatehouse Road, and 88 Gatehouse Road, Stamford, Connecticut.</t>
  </si>
  <si>
    <t>10.3(6)</t>
  </si>
  <si>
    <t>2011 Employee Stock Purchase Plan.</t>
  </si>
  <si>
    <t>10.4(7)</t>
  </si>
  <si>
    <t>2003 Long -Term Incentive Plan, as amended and restated effective June 4, 2009.</t>
  </si>
  <si>
    <t>10.5(8)</t>
  </si>
  <si>
    <t>2014 Long-Term Incentive Plan, effective May 29, 2014.</t>
  </si>
  <si>
    <t>10.6(9)</t>
  </si>
  <si>
    <t>Amended and Restated Employment Agreement between Eugene A. Hall and the Company dated as of March 19, 2016.</t>
  </si>
  <si>
    <t>10.7(10)</t>
  </si>
  <si>
    <t>Company Deferred Compensation Plan, effective January 1, 2009.</t>
  </si>
  <si>
    <t>10.8(11)</t>
  </si>
  <si>
    <t>Form of 2017 Stock Appreciation Right Agreement for executive officers.</t>
  </si>
  <si>
    <t>10.9(11)</t>
  </si>
  <si>
    <t>Form of 2017 Performance Stock Unit Agreement for executive officers.</t>
  </si>
  <si>
    <t>10.10 (12)</t>
  </si>
  <si>
    <t>Agreement and Plan of Merger by and among Gartner, Inc., Cobra Acquisition Corp. and CEB Inc., dated as of January 5, 2017.</t>
  </si>
  <si>
    <t>10.11 (12)</t>
  </si>
  <si>
    <t>Commitment Letter among Gartner, Inc., JPMorgan Chase Bank, N.A. and Goldman Sachs Bank USA, dated January 5, 2017.</t>
  </si>
  <si>
    <t>21.1**</t>
  </si>
  <si>
    <t>Subsidiaries of Registrant.</t>
  </si>
  <si>
    <t>23.1**</t>
  </si>
  <si>
    <t>Consent of Independent Registered Public Accounting Firm.</t>
  </si>
  <si>
    <t>24.1**</t>
  </si>
  <si>
    <t>Power of Attorney.</t>
  </si>
  <si>
    <t>31.1*</t>
  </si>
  <si>
    <t>Certification of chief executive officer under Section 302 of the Sarbanes-Oxley Act of 2002.</t>
  </si>
  <si>
    <t>31.2*</t>
  </si>
  <si>
    <t>Certification of chief financial officer under Section 302 of the Sarbanes-Oxley Act of 2002.</t>
  </si>
  <si>
    <t>32**</t>
  </si>
  <si>
    <t>Certification under Section 906 of the Sarbanes-Oxley Act of 2002.</t>
  </si>
</sst>
</file>

<file path=xl/styles.xml><?xml version="1.0" encoding="utf-8"?>
<styleSheet xmlns="http://schemas.openxmlformats.org/spreadsheetml/2006/main">
  <numFmts count="5">
    <numFmt numFmtId="164" formatCode="General"/>
    <numFmt numFmtId="165" formatCode="_(\$* #,##0_);_(\$* \(#,##0\);_(\$* \-_);_(@_)"/>
    <numFmt numFmtId="166" formatCode="#,##0"/>
    <numFmt numFmtId="167" formatCode="#,##0.00"/>
    <numFmt numFmtId="168" formatCode="\(#,##0_);[RED]\(#,##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Alignment="1">
      <alignment/>
    </xf>
    <xf numFmtId="164" fontId="3" fillId="0" borderId="0" xfId="0" applyFont="1" applyAlignment="1">
      <alignment wrapText="1"/>
    </xf>
    <xf numFmtId="164" fontId="2" fillId="0" borderId="0" xfId="0" applyFont="1" applyAlignment="1">
      <alignment wrapText="1"/>
    </xf>
    <xf numFmtId="164" fontId="0" fillId="0" borderId="0" xfId="0" applyFont="1" applyBorder="1" applyAlignment="1">
      <alignment wrapText="1"/>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8.7109375" style="0" customWidth="1"/>
    <col min="2" max="2" width="1.7109375" style="0" customWidth="1"/>
    <col min="3" max="3" width="90.8515625" style="0" customWidth="1"/>
    <col min="4" max="16384" width="8.7109375" style="0" customWidth="1"/>
  </cols>
  <sheetData>
    <row r="2" spans="1:6" ht="15">
      <c r="A2" s="1" t="s">
        <v>0</v>
      </c>
      <c r="B2" s="1"/>
      <c r="C2" s="1"/>
      <c r="D2" s="1"/>
      <c r="E2" s="1"/>
      <c r="F2" s="1"/>
    </row>
    <row r="4" spans="2:3" ht="39.75" customHeight="1">
      <c r="B4" t="s">
        <v>1</v>
      </c>
      <c r="C4" s="2" t="s">
        <v>2</v>
      </c>
    </row>
    <row r="6" ht="15">
      <c r="C6" s="3" t="s">
        <v>3</v>
      </c>
    </row>
    <row r="8" ht="15">
      <c r="C8" s="3" t="s">
        <v>4</v>
      </c>
    </row>
    <row r="10" spans="2:3" ht="39.75" customHeight="1">
      <c r="B10" t="s">
        <v>5</v>
      </c>
      <c r="C10" s="2" t="s">
        <v>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53.7109375" style="0" customWidth="1"/>
    <col min="4" max="4" width="8.7109375" style="0" customWidth="1"/>
    <col min="5" max="5" width="51.7109375" style="0" customWidth="1"/>
    <col min="6" max="6" width="8.7109375" style="0" customWidth="1"/>
    <col min="7" max="7" width="60.7109375" style="0" customWidth="1"/>
    <col min="8" max="8" width="8.7109375" style="0" customWidth="1"/>
    <col min="9" max="9" width="70.7109375" style="0" customWidth="1"/>
    <col min="10" max="10" width="8.7109375" style="0" customWidth="1"/>
    <col min="11" max="11" width="47.7109375" style="0" customWidth="1"/>
    <col min="12" max="16384" width="8.7109375" style="0" customWidth="1"/>
  </cols>
  <sheetData>
    <row r="2" spans="1:11" ht="39.75" customHeight="1">
      <c r="A2" s="3" t="s">
        <v>59</v>
      </c>
      <c r="C2" s="5" t="s">
        <v>132</v>
      </c>
      <c r="E2" s="5" t="s">
        <v>133</v>
      </c>
      <c r="G2" s="5" t="s">
        <v>134</v>
      </c>
      <c r="I2" s="5" t="s">
        <v>135</v>
      </c>
      <c r="K2" s="5" t="s">
        <v>136</v>
      </c>
    </row>
    <row r="3" spans="1:11" ht="15">
      <c r="A3" t="s">
        <v>63</v>
      </c>
      <c r="C3" s="9">
        <v>84665</v>
      </c>
      <c r="E3" s="9">
        <v>75951</v>
      </c>
      <c r="G3" s="9">
        <v>59669</v>
      </c>
      <c r="I3" s="9">
        <v>170643</v>
      </c>
      <c r="K3" s="9">
        <v>606327</v>
      </c>
    </row>
    <row r="4" spans="1:11" ht="15">
      <c r="A4" t="s">
        <v>64</v>
      </c>
      <c r="C4" s="9">
        <v>36899</v>
      </c>
      <c r="E4" s="9">
        <v>28841</v>
      </c>
      <c r="G4" s="9">
        <v>7705</v>
      </c>
      <c r="I4" t="s">
        <v>55</v>
      </c>
      <c r="K4" s="9">
        <v>102503</v>
      </c>
    </row>
    <row r="5" spans="1:11" ht="15">
      <c r="A5" t="s">
        <v>65</v>
      </c>
      <c r="C5" s="9">
        <v>33626</v>
      </c>
      <c r="E5" s="9">
        <v>25674</v>
      </c>
      <c r="G5" s="9">
        <v>37905</v>
      </c>
      <c r="I5" t="s">
        <v>55</v>
      </c>
      <c r="K5" s="9">
        <v>472648</v>
      </c>
    </row>
    <row r="6" spans="1:11" ht="15">
      <c r="A6" t="s">
        <v>66</v>
      </c>
      <c r="C6" s="9">
        <v>57179</v>
      </c>
      <c r="E6" s="9">
        <v>25674</v>
      </c>
      <c r="G6" s="9">
        <v>30258</v>
      </c>
      <c r="I6" t="s">
        <v>55</v>
      </c>
      <c r="K6" s="9">
        <v>301385</v>
      </c>
    </row>
    <row r="7" spans="1:11" ht="15">
      <c r="A7" t="s">
        <v>67</v>
      </c>
      <c r="C7" s="9">
        <v>39254</v>
      </c>
      <c r="E7" s="9">
        <v>25674</v>
      </c>
      <c r="G7" s="9">
        <v>33019</v>
      </c>
      <c r="I7" s="9">
        <v>198844</v>
      </c>
      <c r="K7" s="9">
        <v>258021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28.7109375" style="0" customWidth="1"/>
    <col min="4" max="4" width="8.7109375" style="0" customWidth="1"/>
    <col min="5" max="5" width="24.7109375" style="0" customWidth="1"/>
    <col min="6" max="6" width="8.7109375" style="0" customWidth="1"/>
    <col min="7" max="7" width="10.7109375" style="0" customWidth="1"/>
    <col min="8" max="16384" width="8.7109375" style="0" customWidth="1"/>
  </cols>
  <sheetData>
    <row r="2" spans="1:7" ht="39.75" customHeight="1">
      <c r="A2" t="s">
        <v>59</v>
      </c>
      <c r="C2" s="2" t="s">
        <v>137</v>
      </c>
      <c r="E2" s="2" t="s">
        <v>138</v>
      </c>
      <c r="G2" s="5" t="s">
        <v>139</v>
      </c>
    </row>
    <row r="3" spans="1:7" ht="15">
      <c r="A3" t="s">
        <v>140</v>
      </c>
      <c r="C3" s="9">
        <v>77500</v>
      </c>
      <c r="E3" s="9">
        <v>200000</v>
      </c>
      <c r="G3" s="9">
        <v>277500</v>
      </c>
    </row>
    <row r="4" spans="1:7" ht="15">
      <c r="A4" t="s">
        <v>141</v>
      </c>
      <c r="C4" s="9">
        <v>24822</v>
      </c>
      <c r="E4" s="9">
        <v>162740</v>
      </c>
      <c r="G4" s="9">
        <v>187562</v>
      </c>
    </row>
    <row r="5" spans="1:7" ht="15">
      <c r="A5" t="s">
        <v>142</v>
      </c>
      <c r="C5" s="9">
        <v>90000</v>
      </c>
      <c r="E5" s="9">
        <v>200000</v>
      </c>
      <c r="G5" s="9">
        <v>290000</v>
      </c>
    </row>
    <row r="6" spans="1:7" ht="15">
      <c r="A6" t="s">
        <v>143</v>
      </c>
      <c r="C6" s="9">
        <v>70000</v>
      </c>
      <c r="E6" s="9">
        <v>200000</v>
      </c>
      <c r="G6" s="9">
        <v>270000</v>
      </c>
    </row>
    <row r="7" spans="1:7" ht="15">
      <c r="A7" t="s">
        <v>144</v>
      </c>
      <c r="C7" s="9">
        <v>75000</v>
      </c>
      <c r="E7" s="9">
        <v>200000</v>
      </c>
      <c r="G7" s="9">
        <v>275000</v>
      </c>
    </row>
    <row r="8" spans="1:7" ht="15">
      <c r="A8" t="s">
        <v>145</v>
      </c>
      <c r="C8" s="9">
        <v>92500</v>
      </c>
      <c r="E8" s="9">
        <v>200000</v>
      </c>
      <c r="G8" s="9">
        <v>292500</v>
      </c>
    </row>
    <row r="9" spans="1:7" ht="15">
      <c r="A9" t="s">
        <v>146</v>
      </c>
      <c r="C9" s="9">
        <v>77500</v>
      </c>
      <c r="E9" s="9">
        <v>200000</v>
      </c>
      <c r="G9" s="9">
        <v>277500</v>
      </c>
    </row>
    <row r="10" spans="1:7" ht="15">
      <c r="A10" t="s">
        <v>147</v>
      </c>
      <c r="C10" s="9">
        <v>60000</v>
      </c>
      <c r="E10" s="9">
        <v>200000</v>
      </c>
      <c r="G10" s="9">
        <v>260000</v>
      </c>
    </row>
    <row r="11" spans="1:7" ht="15">
      <c r="A11" t="s">
        <v>148</v>
      </c>
      <c r="C11" s="9">
        <v>175000</v>
      </c>
      <c r="E11" s="9">
        <v>200000</v>
      </c>
      <c r="G11" s="9">
        <v>375000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7.7109375" style="0" customWidth="1"/>
    <col min="4" max="4" width="8.7109375" style="0" customWidth="1"/>
    <col min="5" max="5" width="14.7109375" style="0" customWidth="1"/>
    <col min="6" max="16384" width="8.7109375" style="0" customWidth="1"/>
  </cols>
  <sheetData>
    <row r="2" spans="1:6" ht="15">
      <c r="A2" s="1" t="s">
        <v>149</v>
      </c>
      <c r="B2" s="1"/>
      <c r="C2" s="1"/>
      <c r="D2" s="1"/>
      <c r="E2" s="1"/>
      <c r="F2" s="1"/>
    </row>
    <row r="4" spans="1:5" ht="39.75" customHeight="1">
      <c r="A4" t="s">
        <v>150</v>
      </c>
      <c r="C4" s="2" t="s">
        <v>151</v>
      </c>
      <c r="E4" s="2" t="s">
        <v>152</v>
      </c>
    </row>
    <row r="5" spans="1:5" ht="15">
      <c r="A5" t="s">
        <v>140</v>
      </c>
      <c r="C5" s="9">
        <v>25795</v>
      </c>
      <c r="E5" t="s">
        <v>153</v>
      </c>
    </row>
    <row r="6" spans="1:5" ht="15">
      <c r="A6" t="s">
        <v>141</v>
      </c>
      <c r="C6" t="s">
        <v>55</v>
      </c>
      <c r="E6" t="s">
        <v>153</v>
      </c>
    </row>
    <row r="7" spans="1:5" ht="15">
      <c r="A7" t="s">
        <v>142</v>
      </c>
      <c r="C7" s="9">
        <v>17488</v>
      </c>
      <c r="E7" t="s">
        <v>153</v>
      </c>
    </row>
    <row r="8" spans="1:5" ht="15">
      <c r="A8" t="s">
        <v>154</v>
      </c>
      <c r="C8" s="9">
        <v>92150</v>
      </c>
      <c r="E8" t="s">
        <v>153</v>
      </c>
    </row>
    <row r="9" spans="1:5" ht="15">
      <c r="A9" t="s">
        <v>144</v>
      </c>
      <c r="C9" s="9">
        <v>18673</v>
      </c>
      <c r="E9" t="s">
        <v>153</v>
      </c>
    </row>
    <row r="10" spans="1:5" ht="15">
      <c r="A10" t="s">
        <v>145</v>
      </c>
      <c r="C10" s="9">
        <v>32736</v>
      </c>
      <c r="E10" t="s">
        <v>153</v>
      </c>
    </row>
    <row r="11" spans="1:5" ht="15">
      <c r="A11" t="s">
        <v>146</v>
      </c>
      <c r="C11" s="9">
        <v>128333</v>
      </c>
      <c r="E11" t="s">
        <v>153</v>
      </c>
    </row>
    <row r="12" spans="1:5" ht="15">
      <c r="A12" t="s">
        <v>155</v>
      </c>
      <c r="C12" s="9">
        <v>53438</v>
      </c>
      <c r="E12" t="s">
        <v>153</v>
      </c>
    </row>
    <row r="13" spans="1:5" ht="15">
      <c r="A13" t="s">
        <v>156</v>
      </c>
      <c r="C13" s="9">
        <v>1054628</v>
      </c>
      <c r="E13" s="10">
        <v>1.3</v>
      </c>
    </row>
    <row r="14" spans="1:5" ht="15">
      <c r="A14" t="s">
        <v>157</v>
      </c>
      <c r="C14" s="9">
        <v>1505413</v>
      </c>
      <c r="E14" s="10">
        <v>1.8</v>
      </c>
    </row>
    <row r="15" spans="1:5" ht="15">
      <c r="A15" t="s">
        <v>158</v>
      </c>
      <c r="C15" s="9">
        <v>34878</v>
      </c>
      <c r="E15" t="s">
        <v>153</v>
      </c>
    </row>
    <row r="16" spans="1:5" ht="15">
      <c r="A16" t="s">
        <v>65</v>
      </c>
      <c r="C16" t="s">
        <v>55</v>
      </c>
      <c r="E16" t="s">
        <v>153</v>
      </c>
    </row>
    <row r="17" spans="1:5" ht="15">
      <c r="A17" t="s">
        <v>159</v>
      </c>
      <c r="C17" s="9">
        <v>40666</v>
      </c>
      <c r="E17" t="s">
        <v>153</v>
      </c>
    </row>
    <row r="18" spans="1:5" ht="15">
      <c r="A18" t="s">
        <v>160</v>
      </c>
      <c r="C18" s="9">
        <v>79297</v>
      </c>
      <c r="E18" t="s">
        <v>153</v>
      </c>
    </row>
    <row r="19" spans="1:5" ht="39.75" customHeight="1">
      <c r="A19" s="2" t="s">
        <v>161</v>
      </c>
      <c r="C19" s="9">
        <v>3567053</v>
      </c>
      <c r="E19" s="10">
        <v>4.3</v>
      </c>
    </row>
    <row r="20" spans="1:5" ht="39.75" customHeight="1">
      <c r="A20" s="2" t="s">
        <v>162</v>
      </c>
      <c r="C20" s="9">
        <v>7502738</v>
      </c>
      <c r="E20" s="10">
        <v>9</v>
      </c>
    </row>
    <row r="21" spans="1:5" ht="15">
      <c r="A21" t="s">
        <v>163</v>
      </c>
      <c r="C21" s="9">
        <v>7796236</v>
      </c>
      <c r="E21" s="10">
        <v>9.4</v>
      </c>
    </row>
    <row r="22" spans="1:5" ht="39.75" customHeight="1">
      <c r="A22" s="2" t="s">
        <v>164</v>
      </c>
      <c r="C22" s="9">
        <v>6388272</v>
      </c>
      <c r="E22" s="10">
        <v>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93.8515625" style="0" customWidth="1"/>
    <col min="4" max="4" width="8.7109375" style="0" customWidth="1"/>
    <col min="5" max="5" width="81.8515625" style="0" customWidth="1"/>
    <col min="6" max="6" width="8.7109375" style="0" customWidth="1"/>
    <col min="7" max="7" width="100.8515625" style="0" customWidth="1"/>
    <col min="8" max="16384" width="8.7109375" style="0" customWidth="1"/>
  </cols>
  <sheetData>
    <row r="2" spans="3:7" ht="15">
      <c r="C2" s="3" t="s">
        <v>165</v>
      </c>
      <c r="E2" s="3" t="s">
        <v>166</v>
      </c>
      <c r="G2" s="3" t="s">
        <v>167</v>
      </c>
    </row>
    <row r="3" spans="1:7" ht="39.75" customHeight="1">
      <c r="A3" s="5" t="s">
        <v>168</v>
      </c>
      <c r="C3" s="5" t="s">
        <v>169</v>
      </c>
      <c r="E3" s="5" t="s">
        <v>170</v>
      </c>
      <c r="G3" s="5" t="s">
        <v>171</v>
      </c>
    </row>
    <row r="4" spans="1:7" ht="15">
      <c r="A4" t="s">
        <v>172</v>
      </c>
      <c r="C4" s="9">
        <v>1202355</v>
      </c>
      <c r="E4" s="10">
        <v>54.12</v>
      </c>
      <c r="G4" t="s">
        <v>55</v>
      </c>
    </row>
    <row r="5" spans="1:7" ht="15">
      <c r="A5" t="s">
        <v>173</v>
      </c>
      <c r="C5" s="9">
        <v>1513921</v>
      </c>
      <c r="E5" s="10">
        <v>79.08</v>
      </c>
      <c r="G5" s="9">
        <v>6710331</v>
      </c>
    </row>
    <row r="6" spans="1:7" ht="15">
      <c r="A6" t="s">
        <v>174</v>
      </c>
      <c r="C6" t="s">
        <v>55</v>
      </c>
      <c r="E6" t="s">
        <v>55</v>
      </c>
      <c r="G6" s="9">
        <v>907503</v>
      </c>
    </row>
    <row r="7" spans="1:7" ht="15">
      <c r="A7" t="s">
        <v>49</v>
      </c>
      <c r="C7" s="9">
        <v>2716276</v>
      </c>
      <c r="E7" s="10">
        <v>61.28</v>
      </c>
      <c r="G7" s="9">
        <v>7617834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 r="A2" s="1" t="s">
        <v>175</v>
      </c>
      <c r="B2" s="1"/>
      <c r="C2" s="1"/>
      <c r="D2" s="1"/>
      <c r="E2" s="1"/>
      <c r="F2" s="1"/>
    </row>
    <row r="4" spans="1:5" ht="15">
      <c r="A4" s="3" t="s">
        <v>176</v>
      </c>
      <c r="C4" s="3" t="s">
        <v>177</v>
      </c>
      <c r="E4" s="3" t="s">
        <v>178</v>
      </c>
    </row>
    <row r="5" spans="1:5" ht="15">
      <c r="A5" t="s">
        <v>179</v>
      </c>
      <c r="C5" s="9">
        <v>2729400</v>
      </c>
      <c r="E5" s="9">
        <v>2857000</v>
      </c>
    </row>
    <row r="6" spans="1:5" ht="15">
      <c r="A6" t="s">
        <v>180</v>
      </c>
      <c r="C6" s="9">
        <v>7600</v>
      </c>
      <c r="E6" s="9">
        <v>28000</v>
      </c>
    </row>
    <row r="7" spans="1:5" ht="15">
      <c r="A7" t="s">
        <v>181</v>
      </c>
      <c r="C7" s="9">
        <v>513277</v>
      </c>
      <c r="E7" s="9">
        <v>545000</v>
      </c>
    </row>
    <row r="8" spans="1:5" ht="15">
      <c r="A8" t="s">
        <v>182</v>
      </c>
      <c r="C8" t="s">
        <v>55</v>
      </c>
      <c r="E8" s="9">
        <v>3000</v>
      </c>
    </row>
    <row r="9" spans="1:5" ht="15">
      <c r="A9" s="3" t="s">
        <v>183</v>
      </c>
      <c r="C9" s="9">
        <v>3250277</v>
      </c>
      <c r="E9" s="9">
        <v>3433000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2" spans="1:6" ht="15">
      <c r="A2" s="1" t="s">
        <v>184</v>
      </c>
      <c r="B2" s="1"/>
      <c r="C2" s="1"/>
      <c r="D2" s="1"/>
      <c r="E2" s="1"/>
      <c r="F2" s="1"/>
    </row>
    <row r="4" spans="1:3" ht="15">
      <c r="A4" t="s">
        <v>185</v>
      </c>
      <c r="C4" t="s">
        <v>186</v>
      </c>
    </row>
    <row r="5" spans="1:3" ht="15">
      <c r="A5" t="s">
        <v>187</v>
      </c>
      <c r="C5" t="s">
        <v>188</v>
      </c>
    </row>
    <row r="6" spans="1:3" ht="15">
      <c r="A6" t="s">
        <v>189</v>
      </c>
      <c r="C6" t="s">
        <v>190</v>
      </c>
    </row>
    <row r="7" spans="1:3" ht="15">
      <c r="A7" t="s">
        <v>191</v>
      </c>
      <c r="C7" t="s">
        <v>192</v>
      </c>
    </row>
    <row r="8" spans="1:3" ht="15">
      <c r="A8" t="s">
        <v>193</v>
      </c>
      <c r="C8" t="s">
        <v>194</v>
      </c>
    </row>
    <row r="9" spans="1:3" ht="15">
      <c r="A9" t="s">
        <v>195</v>
      </c>
      <c r="C9" t="s">
        <v>196</v>
      </c>
    </row>
    <row r="10" spans="1:3" ht="15">
      <c r="A10" t="s">
        <v>197</v>
      </c>
      <c r="C10" t="s">
        <v>198</v>
      </c>
    </row>
    <row r="11" spans="1:3" ht="15">
      <c r="A11" t="s">
        <v>199</v>
      </c>
      <c r="C11" t="s">
        <v>200</v>
      </c>
    </row>
    <row r="12" spans="1:3" ht="15">
      <c r="A12" t="s">
        <v>201</v>
      </c>
      <c r="C12" t="s">
        <v>202</v>
      </c>
    </row>
    <row r="13" spans="1:3" ht="15">
      <c r="A13" t="s">
        <v>203</v>
      </c>
      <c r="C13" t="s">
        <v>204</v>
      </c>
    </row>
    <row r="14" spans="1:3" ht="15">
      <c r="A14" t="s">
        <v>205</v>
      </c>
      <c r="C14" t="s">
        <v>206</v>
      </c>
    </row>
    <row r="15" spans="1:3" ht="15">
      <c r="A15" t="s">
        <v>207</v>
      </c>
      <c r="C15" t="s">
        <v>208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t="s">
        <v>209</v>
      </c>
      <c r="C2" t="s">
        <v>210</v>
      </c>
    </row>
    <row r="3" spans="1:3" ht="15">
      <c r="A3" t="s">
        <v>211</v>
      </c>
      <c r="C3" t="s">
        <v>212</v>
      </c>
    </row>
    <row r="4" spans="1:3" ht="15">
      <c r="A4" t="s">
        <v>213</v>
      </c>
      <c r="C4" t="s">
        <v>214</v>
      </c>
    </row>
    <row r="5" spans="1:3" ht="15">
      <c r="A5" t="s">
        <v>215</v>
      </c>
      <c r="C5" t="s">
        <v>216</v>
      </c>
    </row>
    <row r="6" spans="1:3" ht="15">
      <c r="A6" t="s">
        <v>217</v>
      </c>
      <c r="C6" t="s">
        <v>218</v>
      </c>
    </row>
    <row r="7" spans="1:3" ht="15">
      <c r="A7" t="s">
        <v>219</v>
      </c>
      <c r="C7" t="s">
        <v>220</v>
      </c>
    </row>
    <row r="8" spans="1:3" ht="15">
      <c r="A8" t="s">
        <v>221</v>
      </c>
      <c r="C8" t="s">
        <v>222</v>
      </c>
    </row>
    <row r="9" spans="1:3" ht="15">
      <c r="A9" t="s">
        <v>223</v>
      </c>
      <c r="C9" t="s">
        <v>224</v>
      </c>
    </row>
    <row r="10" spans="1:3" ht="15">
      <c r="A10" t="s">
        <v>225</v>
      </c>
      <c r="C10" t="s">
        <v>226</v>
      </c>
    </row>
    <row r="11" spans="1:3" ht="15">
      <c r="A11" t="s">
        <v>227</v>
      </c>
      <c r="C11" t="s">
        <v>228</v>
      </c>
    </row>
    <row r="12" spans="1:3" ht="15">
      <c r="A12" t="s">
        <v>229</v>
      </c>
      <c r="C12" t="s">
        <v>230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66.7109375" style="0" customWidth="1"/>
    <col min="2" max="2" width="43.7109375" style="0" customWidth="1"/>
    <col min="3" max="16384" width="8.7109375" style="0" customWidth="1"/>
  </cols>
  <sheetData>
    <row r="2" spans="1:2" ht="15">
      <c r="A2" s="3" t="s">
        <v>7</v>
      </c>
      <c r="B2" s="3" t="s">
        <v>8</v>
      </c>
    </row>
    <row r="3" spans="1:2" ht="15">
      <c r="A3" s="4" t="s">
        <v>9</v>
      </c>
      <c r="B3" s="4" t="s">
        <v>10</v>
      </c>
    </row>
    <row r="5" spans="1:2" ht="39.75" customHeight="1">
      <c r="A5" s="5" t="s">
        <v>11</v>
      </c>
      <c r="B5" s="3" t="s">
        <v>12</v>
      </c>
    </row>
    <row r="6" spans="1:2" ht="15">
      <c r="A6" s="4" t="s">
        <v>13</v>
      </c>
      <c r="B6" s="4" t="s">
        <v>14</v>
      </c>
    </row>
    <row r="8" ht="15">
      <c r="A8" s="3" t="s">
        <v>15</v>
      </c>
    </row>
    <row r="9" ht="15">
      <c r="A9" s="4" t="s">
        <v>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E7"/>
  <sheetViews>
    <sheetView workbookViewId="0" topLeftCell="A1">
      <selection activeCell="A1" sqref="A1"/>
    </sheetView>
  </sheetViews>
  <sheetFormatPr defaultColWidth="8.00390625" defaultRowHeight="15"/>
  <cols>
    <col min="1" max="1" width="8.7109375" style="0" customWidth="1"/>
    <col min="2" max="2" width="27.7109375" style="0" customWidth="1"/>
    <col min="3" max="5" width="8.7109375" style="0" customWidth="1"/>
    <col min="6" max="6" width="14.7109375" style="0" customWidth="1"/>
    <col min="7" max="9" width="8.7109375" style="0" customWidth="1"/>
    <col min="10" max="10" width="5.7109375" style="0" customWidth="1"/>
    <col min="11" max="13" width="8.7109375" style="0" customWidth="1"/>
    <col min="14" max="14" width="14.7109375" style="0" customWidth="1"/>
    <col min="15" max="17" width="8.7109375" style="0" customWidth="1"/>
    <col min="18" max="18" width="14.7109375" style="0" customWidth="1"/>
    <col min="19" max="21" width="8.7109375" style="0" customWidth="1"/>
    <col min="22" max="22" width="14.7109375" style="0" customWidth="1"/>
    <col min="23" max="25" width="8.7109375" style="0" customWidth="1"/>
    <col min="26" max="26" width="6.7109375" style="0" customWidth="1"/>
    <col min="27" max="29" width="8.7109375" style="0" customWidth="1"/>
    <col min="30" max="30" width="5.7109375" style="0" customWidth="1"/>
    <col min="31" max="16384" width="8.7109375" style="0" customWidth="1"/>
  </cols>
  <sheetData>
    <row r="2" spans="1:6" ht="15">
      <c r="A2" s="1" t="s">
        <v>17</v>
      </c>
      <c r="B2" s="1"/>
      <c r="C2" s="1"/>
      <c r="D2" s="1"/>
      <c r="E2" s="1"/>
      <c r="F2" s="1"/>
    </row>
    <row r="4" spans="1:31" ht="39.75" customHeight="1">
      <c r="A4" s="6" t="s">
        <v>18</v>
      </c>
      <c r="B4" s="6"/>
      <c r="E4" s="6" t="s">
        <v>19</v>
      </c>
      <c r="F4" s="6"/>
      <c r="I4" s="6" t="s">
        <v>20</v>
      </c>
      <c r="J4" s="6"/>
      <c r="K4" s="6"/>
      <c r="M4" s="6" t="s">
        <v>21</v>
      </c>
      <c r="N4" s="6"/>
      <c r="Q4" s="6" t="e">
        <f>#N/A</f>
        <v>#VALUE!</v>
      </c>
      <c r="R4" s="6"/>
      <c r="U4" s="6" t="s">
        <v>22</v>
      </c>
      <c r="V4" s="6"/>
      <c r="Y4" s="6" t="s">
        <v>23</v>
      </c>
      <c r="Z4" s="6"/>
      <c r="AA4" s="6"/>
      <c r="AC4" s="6" t="s">
        <v>24</v>
      </c>
      <c r="AD4" s="6"/>
      <c r="AE4" s="6"/>
    </row>
    <row r="5" spans="2:30" ht="15">
      <c r="B5" t="s">
        <v>25</v>
      </c>
      <c r="F5" t="s">
        <v>26</v>
      </c>
      <c r="J5" t="s">
        <v>27</v>
      </c>
      <c r="N5" t="s">
        <v>28</v>
      </c>
      <c r="R5" t="s">
        <v>29</v>
      </c>
      <c r="V5" t="s">
        <v>30</v>
      </c>
      <c r="Z5" t="s">
        <v>31</v>
      </c>
      <c r="AD5" t="s">
        <v>32</v>
      </c>
    </row>
    <row r="7" spans="2:30" ht="15">
      <c r="B7" t="s">
        <v>33</v>
      </c>
      <c r="F7" t="s">
        <v>34</v>
      </c>
      <c r="J7" t="s">
        <v>35</v>
      </c>
      <c r="N7" t="s">
        <v>36</v>
      </c>
      <c r="R7" t="s">
        <v>37</v>
      </c>
      <c r="V7" t="s">
        <v>38</v>
      </c>
      <c r="Z7" t="s">
        <v>39</v>
      </c>
      <c r="AD7" t="s">
        <v>40</v>
      </c>
    </row>
  </sheetData>
  <sheetProtection selectLockedCells="1" selectUnlockedCells="1"/>
  <mergeCells count="9">
    <mergeCell ref="A2:F2"/>
    <mergeCell ref="A4:B4"/>
    <mergeCell ref="E4:F4"/>
    <mergeCell ref="I4:K4"/>
    <mergeCell ref="M4:N4"/>
    <mergeCell ref="Q4:R4"/>
    <mergeCell ref="U4:V4"/>
    <mergeCell ref="Y4:AA4"/>
    <mergeCell ref="AC4:AE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W17"/>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4.7109375" style="0" customWidth="1"/>
    <col min="5"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6" ht="15">
      <c r="A2" s="1" t="s">
        <v>41</v>
      </c>
      <c r="B2" s="1"/>
      <c r="C2" s="1"/>
      <c r="D2" s="1"/>
      <c r="E2" s="1"/>
      <c r="F2" s="1"/>
    </row>
    <row r="4" spans="1:23" ht="39.75" customHeight="1">
      <c r="A4" t="s">
        <v>42</v>
      </c>
      <c r="C4" s="7" t="s">
        <v>43</v>
      </c>
      <c r="D4" s="7"/>
      <c r="E4" s="7"/>
      <c r="G4" s="6" t="s">
        <v>44</v>
      </c>
      <c r="H4" s="6"/>
      <c r="J4" s="6" t="s">
        <v>45</v>
      </c>
      <c r="K4" s="6"/>
      <c r="M4" s="6" t="s">
        <v>46</v>
      </c>
      <c r="N4" s="6"/>
      <c r="P4" s="6" t="s">
        <v>47</v>
      </c>
      <c r="Q4" s="6"/>
      <c r="S4" s="6" t="s">
        <v>48</v>
      </c>
      <c r="T4" s="6"/>
      <c r="V4" s="7" t="s">
        <v>49</v>
      </c>
      <c r="W4" s="7"/>
    </row>
    <row r="5" spans="1:23" ht="15">
      <c r="A5" t="s">
        <v>50</v>
      </c>
      <c r="D5" t="s">
        <v>51</v>
      </c>
      <c r="G5" s="8">
        <v>901584</v>
      </c>
      <c r="H5" s="8"/>
      <c r="J5" s="8">
        <v>5608763</v>
      </c>
      <c r="K5" s="8"/>
      <c r="M5" s="8">
        <v>2403764</v>
      </c>
      <c r="N5" s="8"/>
      <c r="P5" s="8">
        <v>1203451</v>
      </c>
      <c r="Q5" s="8"/>
      <c r="S5" s="8">
        <v>141364</v>
      </c>
      <c r="T5" s="8"/>
      <c r="V5" s="8">
        <v>10258926</v>
      </c>
      <c r="W5" s="8"/>
    </row>
    <row r="6" spans="4:23" ht="15">
      <c r="D6" t="s">
        <v>52</v>
      </c>
      <c r="H6" s="9">
        <v>875324</v>
      </c>
      <c r="K6" s="9">
        <v>5193290</v>
      </c>
      <c r="N6" s="9">
        <v>2225705</v>
      </c>
      <c r="Q6" s="9">
        <v>1215044</v>
      </c>
      <c r="T6" s="9">
        <v>135844</v>
      </c>
      <c r="W6" s="9">
        <v>9645207</v>
      </c>
    </row>
    <row r="7" spans="4:23" ht="15">
      <c r="D7" t="s">
        <v>53</v>
      </c>
      <c r="H7" s="9">
        <v>847831</v>
      </c>
      <c r="K7" s="9">
        <v>4721176</v>
      </c>
      <c r="N7" s="9">
        <v>2023365</v>
      </c>
      <c r="Q7" s="9">
        <v>1273821</v>
      </c>
      <c r="T7" s="9">
        <v>115034</v>
      </c>
      <c r="W7" s="9">
        <v>8981227</v>
      </c>
    </row>
    <row r="8" spans="1:23" ht="15">
      <c r="A8" t="s">
        <v>54</v>
      </c>
      <c r="D8" t="s">
        <v>51</v>
      </c>
      <c r="H8" s="9">
        <v>503260</v>
      </c>
      <c r="K8" s="9">
        <v>999949</v>
      </c>
      <c r="N8" s="9">
        <v>428561</v>
      </c>
      <c r="Q8" s="9">
        <v>454951</v>
      </c>
      <c r="T8" s="9">
        <v>54712</v>
      </c>
      <c r="W8" s="9">
        <v>2441433</v>
      </c>
    </row>
    <row r="9" spans="4:23" ht="15">
      <c r="D9" t="s">
        <v>52</v>
      </c>
      <c r="H9" s="9">
        <v>457402</v>
      </c>
      <c r="K9" s="9">
        <v>842783</v>
      </c>
      <c r="N9" s="9">
        <v>361205</v>
      </c>
      <c r="Q9" s="9">
        <v>419223</v>
      </c>
      <c r="T9" s="9">
        <v>28239</v>
      </c>
      <c r="W9" s="9">
        <v>2108852</v>
      </c>
    </row>
    <row r="10" spans="4:23" ht="15">
      <c r="D10" t="s">
        <v>53</v>
      </c>
      <c r="H10" s="9">
        <v>409869</v>
      </c>
      <c r="K10" s="9">
        <v>949977</v>
      </c>
      <c r="N10" t="s">
        <v>55</v>
      </c>
      <c r="Q10" s="9">
        <v>321216</v>
      </c>
      <c r="T10" s="9">
        <v>11349</v>
      </c>
      <c r="W10" s="9">
        <v>1692411</v>
      </c>
    </row>
    <row r="11" spans="1:23" ht="15">
      <c r="A11" t="s">
        <v>56</v>
      </c>
      <c r="D11" t="s">
        <v>51</v>
      </c>
      <c r="H11" s="9">
        <v>448115</v>
      </c>
      <c r="K11" s="9">
        <v>834385</v>
      </c>
      <c r="N11" s="9">
        <v>357588</v>
      </c>
      <c r="Q11" s="9">
        <v>398769</v>
      </c>
      <c r="T11" s="9">
        <v>59569</v>
      </c>
      <c r="W11" s="9">
        <v>2098426</v>
      </c>
    </row>
    <row r="12" spans="4:23" ht="15">
      <c r="D12" t="s">
        <v>52</v>
      </c>
      <c r="H12" s="9">
        <v>435063</v>
      </c>
      <c r="K12" s="9">
        <v>772577</v>
      </c>
      <c r="N12" s="9">
        <v>331090</v>
      </c>
      <c r="Q12" s="9">
        <v>392545</v>
      </c>
      <c r="T12" s="9">
        <v>50480</v>
      </c>
      <c r="W12" s="9">
        <v>1981755</v>
      </c>
    </row>
    <row r="13" spans="4:23" ht="15">
      <c r="D13" t="s">
        <v>53</v>
      </c>
      <c r="H13" s="9">
        <v>418531</v>
      </c>
      <c r="K13" s="9">
        <v>702314</v>
      </c>
      <c r="N13" s="9">
        <v>300999</v>
      </c>
      <c r="Q13" s="9">
        <v>379877</v>
      </c>
      <c r="T13" s="9">
        <v>41991</v>
      </c>
      <c r="W13" s="9">
        <v>1843712</v>
      </c>
    </row>
    <row r="14" spans="1:23" ht="15">
      <c r="A14" t="s">
        <v>57</v>
      </c>
      <c r="D14" t="s">
        <v>51</v>
      </c>
      <c r="H14" s="9">
        <v>448115</v>
      </c>
      <c r="K14" s="9">
        <v>834385</v>
      </c>
      <c r="N14" s="9">
        <v>357588</v>
      </c>
      <c r="Q14" s="9">
        <v>398769</v>
      </c>
      <c r="T14" s="9">
        <v>54742</v>
      </c>
      <c r="W14" s="9">
        <v>2093599</v>
      </c>
    </row>
    <row r="15" spans="1:23" ht="15">
      <c r="A15" t="s">
        <v>58</v>
      </c>
      <c r="D15" t="s">
        <v>51</v>
      </c>
      <c r="H15" s="9">
        <v>448115</v>
      </c>
      <c r="K15" s="9">
        <v>834385</v>
      </c>
      <c r="N15" s="9">
        <v>357588</v>
      </c>
      <c r="Q15" s="9">
        <v>398769</v>
      </c>
      <c r="T15" s="9">
        <v>54065</v>
      </c>
      <c r="W15" s="9">
        <v>2092922</v>
      </c>
    </row>
    <row r="16" spans="4:23" ht="15">
      <c r="D16" t="s">
        <v>52</v>
      </c>
      <c r="H16" s="9">
        <v>435063</v>
      </c>
      <c r="K16" s="9">
        <v>772577</v>
      </c>
      <c r="N16" s="9">
        <v>331090</v>
      </c>
      <c r="Q16" s="9">
        <v>392545</v>
      </c>
      <c r="T16" s="9">
        <v>50637</v>
      </c>
      <c r="W16" s="9">
        <v>1981912</v>
      </c>
    </row>
    <row r="17" spans="4:23" ht="15">
      <c r="D17" t="s">
        <v>53</v>
      </c>
      <c r="H17" s="9">
        <v>418531</v>
      </c>
      <c r="K17" s="9">
        <v>702314</v>
      </c>
      <c r="N17" s="9">
        <v>300999</v>
      </c>
      <c r="Q17" s="9">
        <v>379877</v>
      </c>
      <c r="T17" s="9">
        <v>41571</v>
      </c>
      <c r="W17" s="9">
        <v>1843292</v>
      </c>
    </row>
  </sheetData>
  <sheetProtection selectLockedCells="1" selectUnlockedCells="1"/>
  <mergeCells count="14">
    <mergeCell ref="A2:F2"/>
    <mergeCell ref="C4:E4"/>
    <mergeCell ref="G4:H4"/>
    <mergeCell ref="J4:K4"/>
    <mergeCell ref="M4:N4"/>
    <mergeCell ref="P4:Q4"/>
    <mergeCell ref="S4:T4"/>
    <mergeCell ref="V4:W4"/>
    <mergeCell ref="G5:H5"/>
    <mergeCell ref="J5:K5"/>
    <mergeCell ref="M5:N5"/>
    <mergeCell ref="P5:Q5"/>
    <mergeCell ref="S5:T5"/>
    <mergeCell ref="V5:W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4.7109375" style="0" customWidth="1"/>
    <col min="4" max="4" width="8.7109375" style="0" customWidth="1"/>
    <col min="5" max="5" width="56.7109375" style="0" customWidth="1"/>
    <col min="6" max="6" width="8.7109375" style="0" customWidth="1"/>
    <col min="7" max="7" width="7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1:11" ht="39.75" customHeight="1">
      <c r="A2" t="s">
        <v>59</v>
      </c>
      <c r="C2" t="s">
        <v>43</v>
      </c>
      <c r="E2" s="2" t="s">
        <v>60</v>
      </c>
      <c r="G2" s="2" t="s">
        <v>61</v>
      </c>
      <c r="I2" s="2" t="s">
        <v>62</v>
      </c>
      <c r="K2" t="s">
        <v>49</v>
      </c>
    </row>
    <row r="3" spans="1:11" ht="15">
      <c r="A3" t="s">
        <v>63</v>
      </c>
      <c r="C3" t="s">
        <v>51</v>
      </c>
      <c r="E3" s="9">
        <v>7200</v>
      </c>
      <c r="G3" s="9">
        <v>75951</v>
      </c>
      <c r="I3" s="9">
        <v>58213</v>
      </c>
      <c r="K3" s="9">
        <v>141364</v>
      </c>
    </row>
    <row r="4" spans="3:11" ht="15">
      <c r="C4" t="s">
        <v>52</v>
      </c>
      <c r="E4" s="9">
        <v>7200</v>
      </c>
      <c r="G4" s="9">
        <v>78766</v>
      </c>
      <c r="I4" s="9">
        <v>49878</v>
      </c>
      <c r="K4" s="9">
        <v>135844</v>
      </c>
    </row>
    <row r="5" spans="3:11" ht="15">
      <c r="C5" t="s">
        <v>53</v>
      </c>
      <c r="E5" s="9">
        <v>7000</v>
      </c>
      <c r="G5" s="9">
        <v>60563</v>
      </c>
      <c r="I5" s="9">
        <v>47471</v>
      </c>
      <c r="K5" s="9">
        <v>115034</v>
      </c>
    </row>
    <row r="6" spans="1:11" ht="15">
      <c r="A6" t="s">
        <v>64</v>
      </c>
      <c r="C6" t="s">
        <v>51</v>
      </c>
      <c r="E6" s="9">
        <v>7200</v>
      </c>
      <c r="G6" s="9">
        <v>28841</v>
      </c>
      <c r="I6" s="9">
        <v>18671</v>
      </c>
      <c r="K6" s="9">
        <v>54712</v>
      </c>
    </row>
    <row r="7" spans="3:11" ht="15">
      <c r="C7" t="s">
        <v>52</v>
      </c>
      <c r="E7" s="9">
        <v>7200</v>
      </c>
      <c r="G7" s="9">
        <v>11096</v>
      </c>
      <c r="I7" s="9">
        <v>9943</v>
      </c>
      <c r="K7" s="9">
        <v>28239</v>
      </c>
    </row>
    <row r="8" spans="3:11" ht="15">
      <c r="C8" t="s">
        <v>53</v>
      </c>
      <c r="E8" s="9">
        <v>7000</v>
      </c>
      <c r="G8" t="s">
        <v>55</v>
      </c>
      <c r="I8" s="9">
        <v>4349</v>
      </c>
      <c r="K8" s="9">
        <v>11349</v>
      </c>
    </row>
    <row r="9" spans="1:11" ht="15">
      <c r="A9" t="s">
        <v>65</v>
      </c>
      <c r="C9" t="s">
        <v>51</v>
      </c>
      <c r="E9" s="9">
        <v>7200</v>
      </c>
      <c r="G9" s="9">
        <v>25674</v>
      </c>
      <c r="I9" s="9">
        <v>26695</v>
      </c>
      <c r="K9" s="9">
        <v>59569</v>
      </c>
    </row>
    <row r="10" spans="3:11" ht="15">
      <c r="C10" t="s">
        <v>52</v>
      </c>
      <c r="E10" s="9">
        <v>7200</v>
      </c>
      <c r="G10" s="9">
        <v>25398</v>
      </c>
      <c r="I10" s="9">
        <v>17882</v>
      </c>
      <c r="K10" s="9">
        <v>50480</v>
      </c>
    </row>
    <row r="11" spans="3:11" ht="15">
      <c r="C11" t="s">
        <v>53</v>
      </c>
      <c r="E11" s="9">
        <v>7000</v>
      </c>
      <c r="G11" s="9">
        <v>19495</v>
      </c>
      <c r="I11" s="9">
        <v>15496</v>
      </c>
      <c r="K11" s="9">
        <v>41991</v>
      </c>
    </row>
    <row r="12" spans="1:11" ht="15">
      <c r="A12" t="s">
        <v>66</v>
      </c>
      <c r="C12" t="s">
        <v>51</v>
      </c>
      <c r="E12" s="9">
        <v>7200</v>
      </c>
      <c r="G12" s="9">
        <v>25674</v>
      </c>
      <c r="I12" s="9">
        <v>21868</v>
      </c>
      <c r="K12" s="9">
        <v>54742</v>
      </c>
    </row>
    <row r="13" spans="1:11" ht="15">
      <c r="A13" t="s">
        <v>67</v>
      </c>
      <c r="C13" t="s">
        <v>51</v>
      </c>
      <c r="E13" s="9">
        <v>7200</v>
      </c>
      <c r="G13" s="9">
        <v>25674</v>
      </c>
      <c r="I13" s="9">
        <v>21191</v>
      </c>
      <c r="K13" s="9">
        <v>54065</v>
      </c>
    </row>
    <row r="14" spans="3:11" ht="15">
      <c r="C14" t="s">
        <v>52</v>
      </c>
      <c r="E14" s="9">
        <v>7200</v>
      </c>
      <c r="G14" s="9">
        <v>25398</v>
      </c>
      <c r="I14" s="9">
        <v>18039</v>
      </c>
      <c r="K14" s="9">
        <v>50637</v>
      </c>
    </row>
    <row r="15" spans="3:11" ht="15">
      <c r="C15" t="s">
        <v>53</v>
      </c>
      <c r="E15" s="9">
        <v>7000</v>
      </c>
      <c r="G15" s="9">
        <v>19495</v>
      </c>
      <c r="I15" s="9">
        <v>15076</v>
      </c>
      <c r="K15" s="9">
        <v>41571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S2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6.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2.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16384" width="8.7109375" style="0" customWidth="1"/>
  </cols>
  <sheetData>
    <row r="2" spans="5:19" ht="15">
      <c r="E2" s="7" t="s">
        <v>68</v>
      </c>
      <c r="F2" s="7"/>
      <c r="G2" s="7"/>
      <c r="H2" s="7"/>
      <c r="I2" s="7"/>
      <c r="K2" s="7" t="s">
        <v>69</v>
      </c>
      <c r="L2" s="7"/>
      <c r="M2" s="7"/>
      <c r="N2" s="7"/>
      <c r="O2" s="7"/>
      <c r="Q2" t="s">
        <v>70</v>
      </c>
      <c r="S2" t="s">
        <v>71</v>
      </c>
    </row>
    <row r="3" spans="5:19" ht="15">
      <c r="E3" s="7" t="s">
        <v>72</v>
      </c>
      <c r="F3" s="7"/>
      <c r="G3" s="7"/>
      <c r="H3" s="7"/>
      <c r="I3" s="7"/>
      <c r="K3" s="7" t="s">
        <v>73</v>
      </c>
      <c r="L3" s="7"/>
      <c r="M3" s="7"/>
      <c r="N3" s="7"/>
      <c r="O3" s="7"/>
      <c r="Q3" t="s">
        <v>74</v>
      </c>
      <c r="S3" t="s">
        <v>75</v>
      </c>
    </row>
    <row r="4" spans="17:19" ht="15">
      <c r="Q4" t="s">
        <v>76</v>
      </c>
      <c r="S4" t="s">
        <v>77</v>
      </c>
    </row>
    <row r="5" spans="17:19" ht="15">
      <c r="Q5" t="s">
        <v>78</v>
      </c>
      <c r="S5" t="s">
        <v>79</v>
      </c>
    </row>
    <row r="6" spans="17:19" ht="15">
      <c r="Q6" t="s">
        <v>80</v>
      </c>
      <c r="S6" t="s">
        <v>78</v>
      </c>
    </row>
    <row r="7" spans="3:19" ht="15">
      <c r="C7" t="s">
        <v>71</v>
      </c>
      <c r="E7" t="s">
        <v>81</v>
      </c>
      <c r="G7" t="s">
        <v>82</v>
      </c>
      <c r="I7" t="s">
        <v>83</v>
      </c>
      <c r="K7" t="s">
        <v>81</v>
      </c>
      <c r="M7" t="s">
        <v>82</v>
      </c>
      <c r="O7" t="s">
        <v>83</v>
      </c>
      <c r="Q7" t="s">
        <v>84</v>
      </c>
      <c r="S7" t="s">
        <v>80</v>
      </c>
    </row>
    <row r="8" spans="1:19" ht="15">
      <c r="A8" t="s">
        <v>59</v>
      </c>
      <c r="C8" t="s">
        <v>85</v>
      </c>
      <c r="E8" t="s">
        <v>86</v>
      </c>
      <c r="G8" t="s">
        <v>86</v>
      </c>
      <c r="I8" t="s">
        <v>86</v>
      </c>
      <c r="K8" t="s">
        <v>87</v>
      </c>
      <c r="M8" t="s">
        <v>88</v>
      </c>
      <c r="O8" t="s">
        <v>87</v>
      </c>
      <c r="Q8" t="s">
        <v>89</v>
      </c>
      <c r="S8" t="s">
        <v>90</v>
      </c>
    </row>
    <row r="9" spans="1:19" ht="15">
      <c r="A9" t="s">
        <v>63</v>
      </c>
      <c r="C9" t="s">
        <v>91</v>
      </c>
      <c r="E9" t="s">
        <v>55</v>
      </c>
      <c r="G9" t="s">
        <v>55</v>
      </c>
      <c r="I9" t="s">
        <v>55</v>
      </c>
      <c r="K9" s="9">
        <v>0</v>
      </c>
      <c r="M9" t="s">
        <v>92</v>
      </c>
      <c r="O9" s="9">
        <v>140114</v>
      </c>
      <c r="Q9" t="s">
        <v>55</v>
      </c>
      <c r="S9" s="9">
        <v>5608763</v>
      </c>
    </row>
    <row r="10" spans="3:19" ht="15">
      <c r="C10" t="s">
        <v>91</v>
      </c>
      <c r="E10" t="s">
        <v>55</v>
      </c>
      <c r="G10" t="s">
        <v>55</v>
      </c>
      <c r="I10" t="s">
        <v>55</v>
      </c>
      <c r="K10" t="s">
        <v>55</v>
      </c>
      <c r="M10" t="s">
        <v>93</v>
      </c>
      <c r="O10" t="s">
        <v>55</v>
      </c>
      <c r="Q10" s="10">
        <v>80.06</v>
      </c>
      <c r="S10" s="9">
        <v>2403764</v>
      </c>
    </row>
    <row r="11" spans="3:19" ht="15">
      <c r="C11" t="s">
        <v>55</v>
      </c>
      <c r="E11" s="9">
        <v>0</v>
      </c>
      <c r="G11" s="9">
        <v>953607</v>
      </c>
      <c r="I11" s="9">
        <v>19022145</v>
      </c>
      <c r="K11" t="s">
        <v>55</v>
      </c>
      <c r="M11" t="s">
        <v>55</v>
      </c>
      <c r="O11" t="s">
        <v>55</v>
      </c>
      <c r="Q11" t="s">
        <v>55</v>
      </c>
      <c r="S11" t="s">
        <v>55</v>
      </c>
    </row>
    <row r="12" spans="1:19" ht="15">
      <c r="A12" t="s">
        <v>64</v>
      </c>
      <c r="C12" t="s">
        <v>91</v>
      </c>
      <c r="E12" t="s">
        <v>55</v>
      </c>
      <c r="G12" t="s">
        <v>55</v>
      </c>
      <c r="I12" t="s">
        <v>55</v>
      </c>
      <c r="K12" s="9">
        <v>0</v>
      </c>
      <c r="M12" t="s">
        <v>94</v>
      </c>
      <c r="O12" s="9">
        <v>24980</v>
      </c>
      <c r="Q12" t="s">
        <v>55</v>
      </c>
      <c r="S12" s="9">
        <v>999949</v>
      </c>
    </row>
    <row r="13" spans="3:19" ht="15">
      <c r="C13" t="s">
        <v>91</v>
      </c>
      <c r="E13" t="s">
        <v>55</v>
      </c>
      <c r="G13" t="s">
        <v>55</v>
      </c>
      <c r="I13" t="s">
        <v>55</v>
      </c>
      <c r="K13" t="s">
        <v>55</v>
      </c>
      <c r="M13" t="s">
        <v>95</v>
      </c>
      <c r="O13" t="s">
        <v>55</v>
      </c>
      <c r="Q13" s="10">
        <v>80.06</v>
      </c>
      <c r="S13" s="9">
        <v>428561</v>
      </c>
    </row>
    <row r="14" spans="3:19" ht="15">
      <c r="C14" t="s">
        <v>55</v>
      </c>
      <c r="E14" s="9">
        <v>0</v>
      </c>
      <c r="G14" s="9">
        <v>360500</v>
      </c>
      <c r="I14" s="9">
        <v>721000</v>
      </c>
      <c r="K14" t="s">
        <v>55</v>
      </c>
      <c r="M14" t="s">
        <v>55</v>
      </c>
      <c r="O14" t="s">
        <v>55</v>
      </c>
      <c r="Q14" t="s">
        <v>55</v>
      </c>
      <c r="S14" t="s">
        <v>55</v>
      </c>
    </row>
    <row r="15" spans="1:19" ht="15">
      <c r="A15" t="s">
        <v>65</v>
      </c>
      <c r="C15" t="s">
        <v>91</v>
      </c>
      <c r="E15" t="s">
        <v>55</v>
      </c>
      <c r="G15" t="s">
        <v>55</v>
      </c>
      <c r="I15" t="s">
        <v>55</v>
      </c>
      <c r="K15" s="9">
        <v>0</v>
      </c>
      <c r="M15" t="s">
        <v>96</v>
      </c>
      <c r="O15" s="9">
        <v>20844</v>
      </c>
      <c r="S15" s="9">
        <v>834385</v>
      </c>
    </row>
    <row r="16" spans="3:19" ht="15">
      <c r="C16" t="s">
        <v>91</v>
      </c>
      <c r="E16" t="s">
        <v>55</v>
      </c>
      <c r="G16" t="s">
        <v>55</v>
      </c>
      <c r="I16" t="s">
        <v>55</v>
      </c>
      <c r="K16" t="s">
        <v>55</v>
      </c>
      <c r="M16" t="s">
        <v>97</v>
      </c>
      <c r="Q16" s="10">
        <v>80.06</v>
      </c>
      <c r="S16" s="9">
        <v>357588</v>
      </c>
    </row>
    <row r="17" spans="3:19" ht="15">
      <c r="C17" t="s">
        <v>55</v>
      </c>
      <c r="E17" s="9">
        <v>0</v>
      </c>
      <c r="G17" s="9">
        <v>315981</v>
      </c>
      <c r="I17" s="9">
        <v>631962</v>
      </c>
      <c r="K17" t="s">
        <v>55</v>
      </c>
      <c r="M17" t="s">
        <v>55</v>
      </c>
      <c r="O17" t="s">
        <v>55</v>
      </c>
      <c r="Q17" t="s">
        <v>55</v>
      </c>
      <c r="S17" t="s">
        <v>55</v>
      </c>
    </row>
    <row r="18" spans="1:19" ht="15">
      <c r="A18" t="s">
        <v>66</v>
      </c>
      <c r="C18" t="s">
        <v>91</v>
      </c>
      <c r="E18" t="s">
        <v>55</v>
      </c>
      <c r="G18" t="s">
        <v>55</v>
      </c>
      <c r="I18" t="s">
        <v>55</v>
      </c>
      <c r="K18" s="9">
        <v>0</v>
      </c>
      <c r="M18" t="s">
        <v>96</v>
      </c>
      <c r="O18" s="9">
        <v>20844</v>
      </c>
      <c r="S18" s="9">
        <v>834385</v>
      </c>
    </row>
    <row r="19" spans="3:19" ht="15">
      <c r="C19" t="s">
        <v>91</v>
      </c>
      <c r="E19" t="s">
        <v>55</v>
      </c>
      <c r="G19" t="s">
        <v>55</v>
      </c>
      <c r="I19" t="s">
        <v>55</v>
      </c>
      <c r="K19" t="s">
        <v>55</v>
      </c>
      <c r="M19" t="s">
        <v>97</v>
      </c>
      <c r="Q19" s="10">
        <v>80.06</v>
      </c>
      <c r="S19" s="9">
        <v>357588</v>
      </c>
    </row>
    <row r="20" spans="3:19" ht="15">
      <c r="C20" t="s">
        <v>55</v>
      </c>
      <c r="E20" s="9">
        <v>0</v>
      </c>
      <c r="G20" s="9">
        <v>315981</v>
      </c>
      <c r="I20" s="9">
        <v>631962</v>
      </c>
      <c r="K20" t="s">
        <v>55</v>
      </c>
      <c r="M20" t="s">
        <v>55</v>
      </c>
      <c r="O20" t="s">
        <v>55</v>
      </c>
      <c r="Q20" t="s">
        <v>55</v>
      </c>
      <c r="S20" t="s">
        <v>55</v>
      </c>
    </row>
    <row r="21" spans="1:19" ht="15">
      <c r="A21" t="s">
        <v>67</v>
      </c>
      <c r="C21" t="s">
        <v>91</v>
      </c>
      <c r="E21" t="s">
        <v>55</v>
      </c>
      <c r="G21" t="s">
        <v>55</v>
      </c>
      <c r="I21" t="s">
        <v>55</v>
      </c>
      <c r="K21" s="9">
        <v>0</v>
      </c>
      <c r="M21" t="s">
        <v>96</v>
      </c>
      <c r="O21" s="9">
        <v>20844</v>
      </c>
      <c r="S21" s="9">
        <v>834385</v>
      </c>
    </row>
    <row r="22" spans="3:19" ht="15">
      <c r="C22" t="s">
        <v>91</v>
      </c>
      <c r="E22" t="s">
        <v>55</v>
      </c>
      <c r="G22" t="s">
        <v>55</v>
      </c>
      <c r="I22" t="s">
        <v>55</v>
      </c>
      <c r="K22" t="s">
        <v>55</v>
      </c>
      <c r="M22" t="s">
        <v>97</v>
      </c>
      <c r="Q22" s="10">
        <v>80.06</v>
      </c>
      <c r="S22" s="9">
        <v>357588</v>
      </c>
    </row>
    <row r="23" spans="3:19" ht="15">
      <c r="C23" t="s">
        <v>55</v>
      </c>
      <c r="E23" s="9">
        <v>0</v>
      </c>
      <c r="G23" s="9">
        <v>315981</v>
      </c>
      <c r="I23" s="9">
        <v>631962</v>
      </c>
      <c r="K23" t="s">
        <v>55</v>
      </c>
      <c r="M23" t="s">
        <v>55</v>
      </c>
      <c r="O23" t="s">
        <v>55</v>
      </c>
      <c r="Q23" t="s">
        <v>55</v>
      </c>
      <c r="S23" t="s">
        <v>55</v>
      </c>
    </row>
  </sheetData>
  <sheetProtection selectLockedCells="1" selectUnlockedCells="1"/>
  <mergeCells count="4">
    <mergeCell ref="E2:I2"/>
    <mergeCell ref="K2:O2"/>
    <mergeCell ref="E3:I3"/>
    <mergeCell ref="K3:O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84.8515625" style="0" customWidth="1"/>
    <col min="4" max="4" width="8.7109375" style="0" customWidth="1"/>
    <col min="5" max="5" width="100.8515625" style="0" customWidth="1"/>
    <col min="6" max="6" width="8.7109375" style="0" customWidth="1"/>
    <col min="7" max="7" width="91.8515625" style="0" customWidth="1"/>
    <col min="8" max="8" width="8.7109375" style="0" customWidth="1"/>
    <col min="9" max="9" width="58.7109375" style="0" customWidth="1"/>
    <col min="10" max="16384" width="8.7109375" style="0" customWidth="1"/>
  </cols>
  <sheetData>
    <row r="2" spans="1:6" ht="15">
      <c r="A2" s="1" t="s">
        <v>98</v>
      </c>
      <c r="B2" s="1"/>
      <c r="C2" s="1"/>
      <c r="D2" s="1"/>
      <c r="E2" s="1"/>
      <c r="F2" s="1"/>
    </row>
    <row r="4" spans="1:9" ht="39.75" customHeight="1">
      <c r="A4" s="5" t="s">
        <v>99</v>
      </c>
      <c r="C4" s="5" t="s">
        <v>100</v>
      </c>
      <c r="E4" s="5" t="s">
        <v>101</v>
      </c>
      <c r="G4" s="5" t="s">
        <v>102</v>
      </c>
      <c r="I4" s="5" t="s">
        <v>103</v>
      </c>
    </row>
    <row r="5" spans="1:9" ht="15">
      <c r="A5" t="s">
        <v>64</v>
      </c>
      <c r="C5" s="9">
        <v>537096</v>
      </c>
      <c r="E5" s="9">
        <v>4818667</v>
      </c>
      <c r="G5" s="9">
        <v>4392151</v>
      </c>
      <c r="I5" s="9">
        <v>4929247</v>
      </c>
    </row>
    <row r="6" spans="1:9" ht="15">
      <c r="A6" t="s">
        <v>65</v>
      </c>
      <c r="C6" s="9">
        <v>473596</v>
      </c>
      <c r="E6" s="9">
        <v>4984529</v>
      </c>
      <c r="G6" s="9">
        <v>4988210</v>
      </c>
      <c r="I6" s="9">
        <v>5461806</v>
      </c>
    </row>
    <row r="7" spans="1:9" ht="15">
      <c r="A7" t="s">
        <v>66</v>
      </c>
      <c r="C7" s="9">
        <v>473596</v>
      </c>
      <c r="E7" s="9">
        <v>4984529</v>
      </c>
      <c r="G7" s="9">
        <v>4988210</v>
      </c>
      <c r="I7" s="9">
        <v>5461806</v>
      </c>
    </row>
    <row r="8" spans="1:9" ht="15">
      <c r="A8" t="s">
        <v>67</v>
      </c>
      <c r="C8" s="9">
        <v>473596</v>
      </c>
      <c r="E8" s="9">
        <v>4984529</v>
      </c>
      <c r="G8" s="9">
        <v>4988210</v>
      </c>
      <c r="I8" s="9">
        <v>5461806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32"/>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77.8515625" style="0" customWidth="1"/>
    <col min="4" max="4" width="8.7109375" style="0" customWidth="1"/>
    <col min="5" max="5" width="79.8515625" style="0" customWidth="1"/>
    <col min="6" max="6" width="8.7109375" style="0" customWidth="1"/>
    <col min="7" max="7" width="32.7109375" style="0" customWidth="1"/>
    <col min="8" max="8" width="8.7109375" style="0" customWidth="1"/>
    <col min="9" max="9" width="28.7109375" style="0" customWidth="1"/>
    <col min="10" max="10" width="8.7109375" style="0" customWidth="1"/>
    <col min="11" max="11" width="71.7109375" style="0" customWidth="1"/>
    <col min="12" max="12" width="8.7109375" style="0" customWidth="1"/>
    <col min="13" max="13" width="77.8515625" style="0" customWidth="1"/>
    <col min="14" max="14" width="8.7109375" style="0" customWidth="1"/>
    <col min="15" max="15" width="100.8515625" style="0" customWidth="1"/>
    <col min="16" max="16" width="8.7109375" style="0" customWidth="1"/>
    <col min="17" max="17" width="100.8515625" style="0" customWidth="1"/>
    <col min="18" max="16384" width="8.7109375" style="0" customWidth="1"/>
  </cols>
  <sheetData>
    <row r="2" spans="1:6" ht="15">
      <c r="A2" s="1"/>
      <c r="B2" s="1"/>
      <c r="C2" s="1"/>
      <c r="D2" s="1"/>
      <c r="E2" s="1"/>
      <c r="F2" s="1"/>
    </row>
    <row r="4" spans="2:17" ht="15" customHeight="1">
      <c r="B4" s="6" t="s">
        <v>104</v>
      </c>
      <c r="C4" s="6"/>
      <c r="D4" s="6"/>
      <c r="E4" s="6"/>
      <c r="F4" s="6"/>
      <c r="G4" s="6"/>
      <c r="H4" s="6"/>
      <c r="I4" s="6"/>
      <c r="K4" s="6" t="s">
        <v>105</v>
      </c>
      <c r="L4" s="6"/>
      <c r="M4" s="6"/>
      <c r="N4" s="6"/>
      <c r="O4" s="6"/>
      <c r="P4" s="6"/>
      <c r="Q4" s="6"/>
    </row>
    <row r="5" spans="1:17" ht="39.75" customHeight="1">
      <c r="A5" s="2" t="s">
        <v>106</v>
      </c>
      <c r="C5" s="2" t="s">
        <v>107</v>
      </c>
      <c r="E5" s="2" t="s">
        <v>108</v>
      </c>
      <c r="G5" s="2" t="s">
        <v>109</v>
      </c>
      <c r="I5" s="2" t="s">
        <v>110</v>
      </c>
      <c r="K5" s="2" t="s">
        <v>111</v>
      </c>
      <c r="M5" s="2" t="s">
        <v>112</v>
      </c>
      <c r="O5" s="2" t="s">
        <v>113</v>
      </c>
      <c r="Q5" s="2" t="s">
        <v>114</v>
      </c>
    </row>
    <row r="6" ht="15">
      <c r="A6" t="s">
        <v>63</v>
      </c>
    </row>
    <row r="7" spans="1:17" ht="15">
      <c r="A7" t="s">
        <v>115</v>
      </c>
      <c r="C7" s="9">
        <v>98062</v>
      </c>
      <c r="E7" s="9">
        <v>32687</v>
      </c>
      <c r="G7" s="10">
        <v>49.37</v>
      </c>
      <c r="I7" t="s">
        <v>116</v>
      </c>
      <c r="K7" s="9">
        <v>26918</v>
      </c>
      <c r="M7" s="9">
        <v>2720602</v>
      </c>
      <c r="O7" t="s">
        <v>55</v>
      </c>
      <c r="Q7" t="s">
        <v>55</v>
      </c>
    </row>
    <row r="8" spans="1:17" ht="15">
      <c r="A8" t="s">
        <v>117</v>
      </c>
      <c r="C8" s="9">
        <v>67491</v>
      </c>
      <c r="E8" s="9">
        <v>67490</v>
      </c>
      <c r="G8" s="10">
        <v>64.64</v>
      </c>
      <c r="I8" t="s">
        <v>118</v>
      </c>
      <c r="K8" s="9">
        <v>63031</v>
      </c>
      <c r="M8" s="9">
        <v>6360543</v>
      </c>
      <c r="O8" t="s">
        <v>55</v>
      </c>
      <c r="Q8" t="s">
        <v>55</v>
      </c>
    </row>
    <row r="9" spans="1:17" ht="15">
      <c r="A9" t="s">
        <v>119</v>
      </c>
      <c r="C9" s="9">
        <v>31688</v>
      </c>
      <c r="E9" s="9">
        <v>95062</v>
      </c>
      <c r="G9" s="10">
        <v>77.92</v>
      </c>
      <c r="I9" t="s">
        <v>120</v>
      </c>
      <c r="K9" s="9">
        <v>79878</v>
      </c>
      <c r="M9" s="9">
        <v>8073269</v>
      </c>
      <c r="O9" t="s">
        <v>55</v>
      </c>
      <c r="Q9" t="s">
        <v>55</v>
      </c>
    </row>
    <row r="10" spans="1:17" ht="15">
      <c r="A10" t="s">
        <v>121</v>
      </c>
      <c r="C10" t="s">
        <v>55</v>
      </c>
      <c r="E10" s="9">
        <v>145703</v>
      </c>
      <c r="G10" s="10">
        <v>80.6</v>
      </c>
      <c r="I10" t="s">
        <v>122</v>
      </c>
      <c r="K10" t="s">
        <v>55</v>
      </c>
      <c r="M10" t="s">
        <v>55</v>
      </c>
      <c r="O10" s="9">
        <v>70057</v>
      </c>
      <c r="Q10" s="9">
        <v>7080661</v>
      </c>
    </row>
    <row r="11" ht="15">
      <c r="A11" t="s">
        <v>64</v>
      </c>
    </row>
    <row r="12" spans="1:17" ht="15">
      <c r="A12" s="11">
        <v>-1</v>
      </c>
      <c r="C12" t="s">
        <v>55</v>
      </c>
      <c r="E12" t="s">
        <v>55</v>
      </c>
      <c r="G12" t="s">
        <v>55</v>
      </c>
      <c r="I12" t="s">
        <v>55</v>
      </c>
      <c r="K12" s="9">
        <v>2025</v>
      </c>
      <c r="M12" s="9">
        <v>204667</v>
      </c>
      <c r="O12" t="s">
        <v>55</v>
      </c>
      <c r="Q12" t="s">
        <v>55</v>
      </c>
    </row>
    <row r="13" spans="1:17" ht="15">
      <c r="A13" s="11">
        <v>-2</v>
      </c>
      <c r="C13" t="s">
        <v>55</v>
      </c>
      <c r="E13" t="s">
        <v>55</v>
      </c>
      <c r="G13" t="s">
        <v>55</v>
      </c>
      <c r="I13" t="s">
        <v>55</v>
      </c>
      <c r="K13" s="9">
        <v>3480</v>
      </c>
      <c r="M13" s="9">
        <v>351727</v>
      </c>
      <c r="O13" t="s">
        <v>55</v>
      </c>
      <c r="Q13" t="s">
        <v>55</v>
      </c>
    </row>
    <row r="14" spans="1:17" ht="15">
      <c r="A14" s="11">
        <v>-3</v>
      </c>
      <c r="C14" t="s">
        <v>55</v>
      </c>
      <c r="E14" t="s">
        <v>55</v>
      </c>
      <c r="G14" t="s">
        <v>55</v>
      </c>
      <c r="I14" t="s">
        <v>55</v>
      </c>
      <c r="K14" s="9">
        <v>12962</v>
      </c>
      <c r="M14" s="9">
        <v>1310069</v>
      </c>
      <c r="O14" t="s">
        <v>55</v>
      </c>
      <c r="Q14" t="s">
        <v>55</v>
      </c>
    </row>
    <row r="15" spans="1:17" ht="15">
      <c r="A15" s="11">
        <v>-6</v>
      </c>
      <c r="C15" t="s">
        <v>55</v>
      </c>
      <c r="E15" s="9">
        <v>15427</v>
      </c>
      <c r="G15" s="10">
        <v>77.92</v>
      </c>
      <c r="I15" t="s">
        <v>55</v>
      </c>
      <c r="K15" s="9">
        <v>3566</v>
      </c>
      <c r="M15" s="9">
        <v>360416</v>
      </c>
      <c r="O15" t="s">
        <v>55</v>
      </c>
      <c r="Q15" t="s">
        <v>55</v>
      </c>
    </row>
    <row r="16" spans="1:17" ht="15">
      <c r="A16" t="s">
        <v>121</v>
      </c>
      <c r="C16" t="s">
        <v>55</v>
      </c>
      <c r="E16" s="9">
        <v>25977</v>
      </c>
      <c r="G16" s="10">
        <v>80.06</v>
      </c>
      <c r="I16" t="s">
        <v>123</v>
      </c>
      <c r="K16" t="s">
        <v>55</v>
      </c>
      <c r="M16" t="s">
        <v>55</v>
      </c>
      <c r="O16" s="9">
        <v>12490</v>
      </c>
      <c r="Q16" s="9">
        <v>1262364</v>
      </c>
    </row>
    <row r="17" ht="15">
      <c r="A17" t="s">
        <v>65</v>
      </c>
    </row>
    <row r="18" spans="1:17" ht="15">
      <c r="A18" t="s">
        <v>115</v>
      </c>
      <c r="C18" t="s">
        <v>55</v>
      </c>
      <c r="E18" s="9">
        <v>4726</v>
      </c>
      <c r="G18" s="10">
        <v>49.37</v>
      </c>
      <c r="I18" t="s">
        <v>116</v>
      </c>
      <c r="K18" s="9">
        <v>3892</v>
      </c>
      <c r="M18" s="9">
        <v>393364</v>
      </c>
      <c r="O18" t="s">
        <v>55</v>
      </c>
      <c r="Q18" t="s">
        <v>55</v>
      </c>
    </row>
    <row r="19" spans="1:17" ht="15">
      <c r="A19" t="s">
        <v>117</v>
      </c>
      <c r="C19" t="s">
        <v>55</v>
      </c>
      <c r="E19" s="9">
        <v>10040</v>
      </c>
      <c r="G19" s="10">
        <v>64.64</v>
      </c>
      <c r="I19" t="s">
        <v>118</v>
      </c>
      <c r="K19" s="9">
        <v>9376</v>
      </c>
      <c r="M19" s="9">
        <v>947632</v>
      </c>
      <c r="O19" t="s">
        <v>55</v>
      </c>
      <c r="Q19" t="s">
        <v>55</v>
      </c>
    </row>
    <row r="20" spans="1:17" ht="15">
      <c r="A20" t="s">
        <v>119</v>
      </c>
      <c r="C20" t="s">
        <v>55</v>
      </c>
      <c r="E20" s="9">
        <v>14141</v>
      </c>
      <c r="G20" s="10">
        <v>77.92</v>
      </c>
      <c r="I20" t="s">
        <v>120</v>
      </c>
      <c r="K20" s="9">
        <v>11883</v>
      </c>
      <c r="M20" s="9">
        <v>1201015</v>
      </c>
      <c r="O20" t="s">
        <v>55</v>
      </c>
      <c r="Q20" t="s">
        <v>55</v>
      </c>
    </row>
    <row r="21" spans="1:17" ht="15">
      <c r="A21" t="s">
        <v>121</v>
      </c>
      <c r="C21" t="s">
        <v>55</v>
      </c>
      <c r="E21" s="9">
        <v>21675</v>
      </c>
      <c r="G21" s="10">
        <v>80.6</v>
      </c>
      <c r="I21" t="s">
        <v>122</v>
      </c>
      <c r="K21" t="s">
        <v>55</v>
      </c>
      <c r="M21" t="s">
        <v>55</v>
      </c>
      <c r="O21" s="9">
        <v>10422</v>
      </c>
      <c r="Q21" s="9">
        <v>1053352</v>
      </c>
    </row>
    <row r="22" spans="1:17" ht="15">
      <c r="A22" t="s">
        <v>66</v>
      </c>
      <c r="C22" t="s">
        <v>124</v>
      </c>
      <c r="E22" t="s">
        <v>124</v>
      </c>
      <c r="G22" t="s">
        <v>124</v>
      </c>
      <c r="I22" t="s">
        <v>124</v>
      </c>
      <c r="K22" t="s">
        <v>124</v>
      </c>
      <c r="M22" t="s">
        <v>124</v>
      </c>
      <c r="O22" t="s">
        <v>124</v>
      </c>
      <c r="Q22" t="s">
        <v>124</v>
      </c>
    </row>
    <row r="23" spans="1:17" ht="15">
      <c r="A23" t="s">
        <v>115</v>
      </c>
      <c r="C23" t="s">
        <v>55</v>
      </c>
      <c r="E23" s="9">
        <v>4726</v>
      </c>
      <c r="G23" s="10">
        <v>49.37</v>
      </c>
      <c r="I23" t="s">
        <v>116</v>
      </c>
      <c r="K23" s="9">
        <v>3892</v>
      </c>
      <c r="M23" s="9">
        <v>393364</v>
      </c>
      <c r="O23" t="s">
        <v>55</v>
      </c>
      <c r="Q23" t="s">
        <v>55</v>
      </c>
    </row>
    <row r="24" spans="1:17" ht="15">
      <c r="A24" t="s">
        <v>117</v>
      </c>
      <c r="C24" s="9">
        <v>10040</v>
      </c>
      <c r="E24" s="9">
        <v>10040</v>
      </c>
      <c r="G24" s="10">
        <v>64.64</v>
      </c>
      <c r="I24" t="s">
        <v>118</v>
      </c>
      <c r="K24" s="9">
        <v>9376</v>
      </c>
      <c r="M24" s="9">
        <v>947632</v>
      </c>
      <c r="O24" t="s">
        <v>55</v>
      </c>
      <c r="Q24" t="s">
        <v>55</v>
      </c>
    </row>
    <row r="25" spans="1:17" ht="15">
      <c r="A25" t="s">
        <v>119</v>
      </c>
      <c r="C25" s="9">
        <v>4714</v>
      </c>
      <c r="E25" s="9">
        <v>14141</v>
      </c>
      <c r="G25" s="10">
        <v>77.92</v>
      </c>
      <c r="I25" t="s">
        <v>120</v>
      </c>
      <c r="K25" s="9">
        <v>11883</v>
      </c>
      <c r="M25" s="9">
        <v>1201015</v>
      </c>
      <c r="O25" t="s">
        <v>55</v>
      </c>
      <c r="Q25" t="s">
        <v>55</v>
      </c>
    </row>
    <row r="26" spans="1:17" ht="15">
      <c r="A26" t="s">
        <v>121</v>
      </c>
      <c r="C26" t="s">
        <v>55</v>
      </c>
      <c r="E26" s="9">
        <v>21675</v>
      </c>
      <c r="G26" s="10">
        <v>80.6</v>
      </c>
      <c r="I26" t="s">
        <v>122</v>
      </c>
      <c r="K26" t="s">
        <v>55</v>
      </c>
      <c r="M26" t="s">
        <v>55</v>
      </c>
      <c r="O26" s="9">
        <v>10422</v>
      </c>
      <c r="Q26" s="9">
        <v>1053352</v>
      </c>
    </row>
    <row r="27" ht="15">
      <c r="A27" t="s">
        <v>67</v>
      </c>
    </row>
    <row r="28" spans="1:17" ht="15">
      <c r="A28" s="11">
        <v>-5</v>
      </c>
      <c r="C28" s="9">
        <v>20239</v>
      </c>
      <c r="E28" t="s">
        <v>55</v>
      </c>
      <c r="G28" s="10">
        <v>37.81</v>
      </c>
      <c r="I28" t="s">
        <v>125</v>
      </c>
      <c r="K28" t="s">
        <v>55</v>
      </c>
      <c r="O28" t="s">
        <v>55</v>
      </c>
      <c r="Q28" t="s">
        <v>55</v>
      </c>
    </row>
    <row r="29" spans="1:17" ht="15">
      <c r="A29" t="s">
        <v>115</v>
      </c>
      <c r="C29" s="9">
        <v>14179</v>
      </c>
      <c r="E29" s="9">
        <v>4726</v>
      </c>
      <c r="G29" s="10">
        <v>49.37</v>
      </c>
      <c r="I29" t="s">
        <v>116</v>
      </c>
      <c r="K29" s="9">
        <v>3892</v>
      </c>
      <c r="M29" s="9">
        <v>393364</v>
      </c>
      <c r="O29" t="s">
        <v>55</v>
      </c>
      <c r="Q29" t="s">
        <v>55</v>
      </c>
    </row>
    <row r="30" spans="1:17" ht="15">
      <c r="A30" t="s">
        <v>117</v>
      </c>
      <c r="C30" s="9">
        <v>10040</v>
      </c>
      <c r="E30" s="9">
        <v>10040</v>
      </c>
      <c r="G30" s="10">
        <v>64.64</v>
      </c>
      <c r="I30" t="s">
        <v>118</v>
      </c>
      <c r="K30" s="9">
        <v>9376</v>
      </c>
      <c r="M30" s="9">
        <v>947632</v>
      </c>
      <c r="O30" t="s">
        <v>55</v>
      </c>
      <c r="Q30" t="s">
        <v>55</v>
      </c>
    </row>
    <row r="31" spans="1:17" ht="15">
      <c r="A31" t="s">
        <v>119</v>
      </c>
      <c r="C31" s="9">
        <v>4714</v>
      </c>
      <c r="E31" s="9">
        <v>14141</v>
      </c>
      <c r="G31" s="10">
        <v>77.92</v>
      </c>
      <c r="I31" t="s">
        <v>120</v>
      </c>
      <c r="K31" s="9">
        <v>11883</v>
      </c>
      <c r="M31" s="9">
        <v>1201015</v>
      </c>
      <c r="O31" t="s">
        <v>55</v>
      </c>
      <c r="Q31" t="s">
        <v>55</v>
      </c>
    </row>
    <row r="32" spans="1:17" ht="15">
      <c r="A32" t="s">
        <v>121</v>
      </c>
      <c r="C32" t="s">
        <v>55</v>
      </c>
      <c r="E32" s="9">
        <v>21675</v>
      </c>
      <c r="G32" s="10">
        <v>80.6</v>
      </c>
      <c r="I32" t="s">
        <v>122</v>
      </c>
      <c r="K32" t="s">
        <v>55</v>
      </c>
      <c r="M32" t="s">
        <v>55</v>
      </c>
      <c r="O32" s="9">
        <v>10422</v>
      </c>
      <c r="Q32" s="9">
        <v>1053352</v>
      </c>
    </row>
  </sheetData>
  <sheetProtection selectLockedCells="1" selectUnlockedCells="1"/>
  <mergeCells count="3">
    <mergeCell ref="A2:F2"/>
    <mergeCell ref="B4:I4"/>
    <mergeCell ref="K4:Q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68.7109375" style="0" customWidth="1"/>
    <col min="4" max="4" width="8.7109375" style="0" customWidth="1"/>
    <col min="5" max="5" width="61.7109375" style="0" customWidth="1"/>
    <col min="6" max="6" width="8.7109375" style="0" customWidth="1"/>
    <col min="7" max="7" width="71.7109375" style="0" customWidth="1"/>
    <col min="8" max="8" width="8.7109375" style="0" customWidth="1"/>
    <col min="9" max="9" width="59.7109375" style="0" customWidth="1"/>
    <col min="10" max="16384" width="8.7109375" style="0" customWidth="1"/>
  </cols>
  <sheetData>
    <row r="2" spans="1:6" ht="15">
      <c r="A2" s="1"/>
      <c r="B2" s="1"/>
      <c r="C2" s="1"/>
      <c r="D2" s="1"/>
      <c r="E2" s="1"/>
      <c r="F2" s="1"/>
    </row>
    <row r="4" spans="1:9" ht="15">
      <c r="A4" s="3"/>
      <c r="B4" s="3"/>
      <c r="C4" s="1" t="s">
        <v>126</v>
      </c>
      <c r="D4" s="1"/>
      <c r="E4" s="1"/>
      <c r="F4" s="3"/>
      <c r="G4" s="1" t="s">
        <v>127</v>
      </c>
      <c r="H4" s="1"/>
      <c r="I4" s="1"/>
    </row>
    <row r="5" spans="1:9" ht="39.75" customHeight="1">
      <c r="A5" s="3" t="s">
        <v>59</v>
      </c>
      <c r="C5" s="5" t="s">
        <v>128</v>
      </c>
      <c r="E5" s="5" t="s">
        <v>129</v>
      </c>
      <c r="G5" s="5" t="s">
        <v>130</v>
      </c>
      <c r="I5" s="5" t="s">
        <v>131</v>
      </c>
    </row>
    <row r="6" spans="1:9" ht="15">
      <c r="A6" t="s">
        <v>63</v>
      </c>
      <c r="C6" s="9">
        <v>45594</v>
      </c>
      <c r="E6" s="9">
        <v>4466844</v>
      </c>
      <c r="G6" s="9">
        <v>62527</v>
      </c>
      <c r="I6" s="9">
        <v>5050620</v>
      </c>
    </row>
    <row r="7" spans="1:9" ht="15">
      <c r="A7" t="s">
        <v>64</v>
      </c>
      <c r="C7" t="s">
        <v>55</v>
      </c>
      <c r="E7" t="s">
        <v>55</v>
      </c>
      <c r="G7" s="9">
        <v>7386</v>
      </c>
      <c r="I7" s="9">
        <v>613729</v>
      </c>
    </row>
    <row r="8" spans="1:9" ht="15">
      <c r="A8" t="s">
        <v>65</v>
      </c>
      <c r="C8" s="9">
        <v>4198</v>
      </c>
      <c r="E8" s="9">
        <v>414930</v>
      </c>
      <c r="G8" s="9">
        <v>10332</v>
      </c>
      <c r="I8" s="9">
        <v>834974</v>
      </c>
    </row>
    <row r="9" spans="1:9" ht="15">
      <c r="A9" t="s">
        <v>66</v>
      </c>
      <c r="C9" s="9">
        <v>9999</v>
      </c>
      <c r="E9" s="9">
        <v>980625</v>
      </c>
      <c r="G9" s="9">
        <v>10332</v>
      </c>
      <c r="I9" s="9">
        <v>834894</v>
      </c>
    </row>
    <row r="10" spans="1:9" ht="15">
      <c r="A10" t="s">
        <v>67</v>
      </c>
      <c r="C10" s="9">
        <v>4379</v>
      </c>
      <c r="E10" s="9">
        <v>419990</v>
      </c>
      <c r="G10" s="9">
        <v>9973</v>
      </c>
      <c r="I10" s="9">
        <v>805849</v>
      </c>
    </row>
  </sheetData>
  <sheetProtection selectLockedCells="1" selectUnlockedCells="1"/>
  <mergeCells count="3">
    <mergeCell ref="A2:F2"/>
    <mergeCell ref="C4:E4"/>
    <mergeCell ref="G4:I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2020-01-02T21:29:47Z</dcterms:created>
  <dcterms:modified xsi:type="dcterms:W3CDTF">2020-01-02T21:29:47Z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