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director compensation-1" sheetId="2" r:id="rId2"/>
    <sheet name="director compensation-2" sheetId="3" r:id="rId3"/>
    <sheet name="profitability and longterm" sheetId="4" r:id="rId4"/>
    <sheet name="profitability and longterm-1" sheetId="5" r:id="rId5"/>
    <sheet name="profitability and longterm-2" sheetId="6" r:id="rId6"/>
    <sheet name="summary compensation" sheetId="7" r:id="rId7"/>
    <sheet name="other compensation table" sheetId="8" r:id="rId8"/>
    <sheet name="grants of planbased awards" sheetId="9" r:id="rId9"/>
    <sheet name="outstanding equity awards" sheetId="10" r:id="rId10"/>
    <sheet name="outstanding equity awards -1" sheetId="11" r:id="rId11"/>
    <sheet name="outstanding equity awards -2" sheetId="12" r:id="rId12"/>
    <sheet name="option exercises and stock" sheetId="13" r:id="rId13"/>
    <sheet name="option exercises and stock-1" sheetId="14" r:id="rId14"/>
    <sheet name="equity compensation plan i" sheetId="15" r:id="rId15"/>
    <sheet name="security ownership of cert" sheetId="16" r:id="rId16"/>
    <sheet name="principal accountant fees" sheetId="17" r:id="rId17"/>
  </sheets>
  <definedNames/>
  <calcPr fullCalcOnLoad="1"/>
</workbook>
</file>

<file path=xl/sharedStrings.xml><?xml version="1.0" encoding="utf-8"?>
<sst xmlns="http://schemas.openxmlformats.org/spreadsheetml/2006/main" count="506" uniqueCount="200">
  <si>
    <t>Director Compensation</t>
  </si>
  <si>
    <t>Name</t>
  </si>
  <si>
    <t>Fees  
Earned Or Paid  
($)(1)</t>
  </si>
  <si>
    <t>Stock  
Awards  
($)(2)</t>
  </si>
  <si>
    <t>Total  
($)</t>
  </si>
  <si>
    <t>Michael J. Bingle*</t>
  </si>
  <si>
    <t>Peter E.
Bisson</t>
  </si>
  <si>
    <t>Richard J. Bressler</t>
  </si>
  <si>
    <t>Raul E.
Cesan</t>
  </si>
  <si>
    <t>Karen E. Dykstra</t>
  </si>
  <si>
    <t>Anne Sutherland
Fuchs</t>
  </si>
  <si>
    <t>William O. Grabe</t>
  </si>
  <si>
    <t>Stephen G.
Pagliuca</t>
  </si>
  <si>
    <t>Eileen Serra</t>
  </si>
  <si>
    <t>James C. Smith</t>
  </si>
  <si>
    <t>NEO</t>
  </si>
  <si>
    <t>Base Salary</t>
  </si>
  <si>
    <t>Target Bonus Percent</t>
  </si>
  <si>
    <t>Long-term Incentive
Award</t>
  </si>
  <si>
    <t>Eugene A. Hall</t>
  </si>
  <si>
    <t>0%</t>
  </si>
  <si>
    <t>11.0%</t>
  </si>
  <si>
    <t>Craig W. Safian</t>
  </si>
  <si>
    <t>4.5%</t>
  </si>
  <si>
    <t>5%</t>
  </si>
  <si>
    <t>25.8%</t>
  </si>
  <si>
    <t>Alwyn Dawkins</t>
  </si>
  <si>
    <t>3.2%</t>
  </si>
  <si>
    <t>10.8%</t>
  </si>
  <si>
    <t>Robin Kranich</t>
  </si>
  <si>
    <t>3.0%</t>
  </si>
  <si>
    <t>David McVeigh</t>
  </si>
  <si>
    <t>2017 Base Salary ($)</t>
  </si>
  <si>
    <t>2018 Base Salary ($)</t>
  </si>
  <si>
    <t>Percentage Increase</t>
  </si>
  <si>
    <t>profitability and long-term business growth</t>
  </si>
  <si>
    <t>Threshold ($)</t>
  </si>
  <si>
    <t>Target ($)</t>
  </si>
  <si>
    <t>Maximum ($)</t>
  </si>
  <si>
    <t>2018 Performance Objective/ Weight</t>
  </si>
  <si>
    <t>Target
(100%)(1)</t>
  </si>
  <si>
    <t>&lt; Minimum    
(0%)(1)</t>
  </si>
  <si>
    <t>Actual Results</t>
  </si>
  <si>
    <t>2018 EBITDA/50%</t>
  </si>
  <si>
    <t>$700 million</t>
  </si>
  <si>
    <t>$572 million</t>
  </si>
  <si>
    <t>$745 million</t>
  </si>
  <si>
    <t>$691 million</t>
  </si>
  <si>
    <t>12/31/18 Contract Value/50%</t>
  </si>
  <si>
    <t>$3,123 million</t>
  </si>
  <si>
    <t>$2,555 million</t>
  </si>
  <si>
    <t>$3,259 million</t>
  </si>
  <si>
    <t>$3,164 million</t>
  </si>
  <si>
    <t>2018 Performance
Objective/Weight</t>
  </si>
  <si>
    <t>Target
(100%)(1)</t>
  </si>
  <si>
    <t>Target
  Growth  
YOY(2)</t>
  </si>
  <si>
    <t>&lt; Minimum  
(0%)(1)</t>
  </si>
  <si>
    <t>Maximum    
(200%)(1)</t>
  </si>
  <si>
    <t>Actual
  (measured at  
12/31/18)</t>
  </si>
  <si>
    <t>Payout  
(% of
Target)</t>
  </si>
  <si>
    <t>Actual
  Growth  
YOY(2)</t>
  </si>
  <si>
    <t>Contract
Value/100%</t>
  </si>
  <si>
    <t>10%</t>
  </si>
  <si>
    <t>143.5%</t>
  </si>
  <si>
    <t>11.4%</t>
  </si>
  <si>
    <t>Summary Compensation</t>
  </si>
  <si>
    <t>Name and Principal
 Position</t>
  </si>
  <si>
    <t>Year</t>
  </si>
  <si>
    <t>Base 
Salary 
(1)</t>
  </si>
  <si>
    <t>Stock 
Awards 
(2)</t>
  </si>
  <si>
    <t>Option 
Awards 
(2)</t>
  </si>
  <si>
    <t>Non-Equity 
Incentive Plan 
Compensation 
(1),
(3)</t>
  </si>
  <si>
    <t>All Other 
Compensation 
(4)</t>
  </si>
  <si>
    <t>Total</t>
  </si>
  <si>
    <t>Eugene A. Hall, Chief
 Executive Officer  (PEO) (5)</t>
  </si>
  <si>
    <t>Craig W. Safian, EVP  &amp; Chief Financial Officer
 (PFO)</t>
  </si>
  <si>
    <t>Alwyn Dawkins, EVP,
 Conferences</t>
  </si>
  <si>
    <t>Robin Kranich, EVP,
 Human Resources</t>
  </si>
  <si>
    <t>David McVeigh, EVP,
 Global Business Sales</t>
  </si>
  <si>
    <t>Other Compensation Table</t>
  </si>
  <si>
    <t>Company  
Match  
Under  
Defined  
Contribution 
Plans   (1)</t>
  </si>
  <si>
    <t>Company  
Match
Under  
Non-qualified  
Deferred  
Compensation  
Plan   (2)</t>
  </si>
  <si>
    <t>Other  
(3)</t>
  </si>
  <si>
    <t>Grants of Plan-Based Awards Table</t>
  </si>
  <si>
    <t>Grant 
Date</t>
  </si>
  <si>
    <t>Possible Payouts Under
Non- 
Equity  Incentive Plan  Awards (1)</t>
  </si>
  <si>
    <t>Possible Payouts Under
Equity  Incentive 
Plan Awards (2)</t>
  </si>
  <si>
    <t>All other 
option 
awards: 
Number of 
securities 
underlying 
options (#)(2)</t>
  </si>
  <si>
    <t>Exercise 
or Base 
Price of 
Option 
Awards 
($/Sh) 
($) (3)</t>
  </si>
  <si>
    <t>Grant Date 
Fair Value 
of
Stock 
and Option 
Awards  ($)
(4)</t>
  </si>
  <si>
    <t>Threshold 
($)</t>
  </si>
  <si>
    <t>Target 
($)</t>
  </si>
  <si>
    <t>Maximum 
($)</t>
  </si>
  <si>
    <t>Threshold 
(#)</t>
  </si>
  <si>
    <t>Target 
(#)</t>
  </si>
  <si>
    <t>Maximum  (#)</t>
  </si>
  <si>
    <t>2/8/18</t>
  </si>
  <si>
    <t>-</t>
  </si>
  <si>
    <t>57,212  PSUs</t>
  </si>
  <si>
    <t>114,424  PSUs</t>
  </si>
  <si>
    <t>109,316 SARs</t>
  </si>
  <si>
    <t>14,396 PSUs</t>
  </si>
  <si>
    <t>28,792 PSUs</t>
  </si>
  <si>
    <t>27,508 SARs</t>
  </si>
  <si>
    <t>9,921 PSUs</t>
  </si>
  <si>
    <t>19,842 PSUs</t>
  </si>
  <si>
    <t>18,958 SARs</t>
  </si>
  <si>
    <t>Outstanding Equity Awards At Fiscal Year End Table</t>
  </si>
  <si>
    <t>Involuntary  
termination  
(severance  
benefits)  
(1)</t>
  </si>
  <si>
    <t>Involuntary  
termination  
(continued  
vesting
of  
equity  
awards)  
(2)</t>
  </si>
  <si>
    <t>Total  
Involuntary  
termination  
(1),
(2)</t>
  </si>
  <si>
    <t>Death  
or disability  
(value
of  
unvested  
equity  
awards)  
(3)</t>
  </si>
  <si>
    <t>Retirement  
(value
of  
unvested  
equity  
awards)  
(4)</t>
  </si>
  <si>
    <t>Change
in  
Control  
(severance  
benefits)  
(5)</t>
  </si>
  <si>
    <t>Change
in  
Control  
(acceleration  
of  
unvested  
equity  
awards)  
(6)</t>
  </si>
  <si>
    <t>Total  
Change in  
Control  
(5), (6)</t>
  </si>
  <si>
    <t>Named Executive Officer</t>
  </si>
  <si>
    <t>Involuntary
termination
(severance
benefits)
(1)</t>
  </si>
  <si>
    <t>Value of
unvested equity
awards
(death, disability
or retirement)
(2)</t>
  </si>
  <si>
    <t>Value of
unvested equity
awards (Change
In Control)
(3)</t>
  </si>
  <si>
    <t>Total Change In
Control
(1),
(3)</t>
  </si>
  <si>
    <t>Outstanding Equity Awards at Fiscal  Year-End  Table</t>
  </si>
  <si>
    <t>Option Awards</t>
  </si>
  <si>
    <t>Stock Awards</t>
  </si>
  <si>
    <t>Name Executive Officer</t>
  </si>
  <si>
    <t>Number
of 
Securities 
Underlying 
Unexercised 
Options 
Exercisable 
(#)</t>
  </si>
  <si>
    <t>Number
of 
Securities 
Underlying 
Unexercised 
Options 
Unexercisable 
(#)</t>
  </si>
  <si>
    <t>Option 
Exercise 
Price 
($)</t>
  </si>
  <si>
    <t>Option 
Expiration 
Date</t>
  </si>
  <si>
    <t>Number of 
Shares or 
Units of 
Stock 
That 
Have  Not 
Vested  (#)</t>
  </si>
  <si>
    <t>Market 
Value of 
Shares or 
Units of 
Stock 
That
Have 
Not 
Vested  ($)</t>
  </si>
  <si>
    <t>Equity 
Incentive 
Plan 
Awards: 
Number of 
Unearned 
Shares, 
Units
or 
Other 
Rights 
That  Have Not 
Vested 
(#)</t>
  </si>
  <si>
    <t>Equity 
Incentive 
Plan 
Awards: 
Market or 
Payout 
Value
of 
Unearned 
Shares, 
Units, or 
Other 
Rights 
That Have 
Not 
Vested 
($)</t>
  </si>
  <si>
    <t>(1),
(5)</t>
  </si>
  <si>
    <t>2/9/22</t>
  </si>
  <si>
    <t>(2),
(5)</t>
  </si>
  <si>
    <t>2/8/23</t>
  </si>
  <si>
    <t>(3),
(5)</t>
  </si>
  <si>
    <t>2/6/24</t>
  </si>
  <si>
    <t>(4),
(5)</t>
  </si>
  <si>
    <t>2/8/25</t>
  </si>
  <si>
    <t>2/10/21</t>
  </si>
  <si>
    <t>Option Exercises and Stock Vested Table</t>
  </si>
  <si>
    <t>Number of  Shares 
Acquired on 
Exercise  (#)</t>
  </si>
  <si>
    <t>Value 
Realized on 
Exercise 
($) (1)</t>
  </si>
  <si>
    <t>Number of 
Shares 
Acquired on 
Vesting 
(#) (2)</t>
  </si>
  <si>
    <t>Value 
Realized on 
Vesting 
($) (3)</t>
  </si>
  <si>
    <t>Eugene A.
Hall</t>
  </si>
  <si>
    <t>Craig W.
Safian</t>
  </si>
  <si>
    <t>Alwyn
Dawkins</t>
  </si>
  <si>
    <t>Robin
Kranich</t>
  </si>
  <si>
    <t>David
McVeigh</t>
  </si>
  <si>
    <t>Executive 
Contributions 
in 2018 (2)</t>
  </si>
  <si>
    <t>Company 
Contributions 
in 2018 (3)</t>
  </si>
  <si>
    <t>Aggregate 
Earnings 
(loss) in 
2018</t>
  </si>
  <si>
    <t>Aggregate 
Withdrawals/ 
Distributions 
in 2018</t>
  </si>
  <si>
    <t>Aggregate 
Balance at 
12/31/18 (4)</t>
  </si>
  <si>
    <t>EQUITY COMPENSATION PLAN INFORMATION</t>
  </si>
  <si>
    <t>Column A</t>
  </si>
  <si>
    <t>Column B</t>
  </si>
  <si>
    <t>Column C</t>
  </si>
  <si>
    <t>Plan Category (1)</t>
  </si>
  <si>
    <t>Number of Securities 
to be Issued Upon 
Exercise
of 
Outstanding Options 
and Rights (2)</t>
  </si>
  <si>
    <t>Weighted Average 
Exercise Price of 
Outstanding 
Options 
and Rights ($) (2)</t>
  </si>
  <si>
    <t>Number of Securities 
Remaining Available 
For Future
Issuance 
Under Equity 
Compensation Plans 
(excluding shares in 
Column A)</t>
  </si>
  <si>
    <t>2003 Long - Term
Incentive Plan</t>
  </si>
  <si>
    <t>2014 Long  Term Incentive
Plan</t>
  </si>
  <si>
    <t>2011 Employee Stock Purchase
Plan</t>
  </si>
  <si>
    <t>Total (3)</t>
  </si>
  <si>
    <t>SECURITY OWNERSHIP OF CERTAIN BENEFICIAL OWNERS AND MANAGEMENT</t>
  </si>
  <si>
    <t>Beneficial Owner</t>
  </si>
  <si>
    <t>Number of Shares
Beneficially
Owned</t>
  </si>
  <si>
    <t>Percent
Owned</t>
  </si>
  <si>
    <t>*</t>
  </si>
  <si>
    <t>Richard J.
Bressler</t>
  </si>
  <si>
    <t>Raul E. Cesan
(1)(2)</t>
  </si>
  <si>
    <t>Anne Sutherland
Fuchs (1)</t>
  </si>
  <si>
    <t>William O. Grabe (1)(3)</t>
  </si>
  <si>
    <t>Stephen G.
Pagliuca (1)</t>
  </si>
  <si>
    <t>James C. Smith
(1)(4)</t>
  </si>
  <si>
    <t>Eugene A. Hall (5)</t>
  </si>
  <si>
    <t>Craig W. Safian
(6)</t>
  </si>
  <si>
    <t>Alwyn Dawkins (7)</t>
  </si>
  <si>
    <t>Robin Kranich
(8)(9)</t>
  </si>
  <si>
    <t>David McVeigh (10)</t>
  </si>
  <si>
    <t>All current
directors, NEOs and other 
executive officers as a group (22 persons) (11)</t>
  </si>
  <si>
    <t>Baron Capital Group, Inc. (12) 
767 Fifth Avenue, New York, NY 10153</t>
  </si>
  <si>
    <t>Blackrock, Inc.
(13) 
55 East 52nd Street, New York, NY 10055</t>
  </si>
  <si>
    <t>Janus Henderson Group plc (14) 
201 Bishopgate, London X0 EC2M 3AE, United Kingdom</t>
  </si>
  <si>
    <t>T. Rowe Price Group, Inc. (15)</t>
  </si>
  <si>
    <t>The Vanguard Group, Inc. (16) 
100 Vanguard
Blvd., Malvern, PA 19355</t>
  </si>
  <si>
    <t>Principal Accountant Fees and Services</t>
  </si>
  <si>
    <t>Types of Fees</t>
  </si>
  <si>
    <t>2017 ($)</t>
  </si>
  <si>
    <t>2018 ($)</t>
  </si>
  <si>
    <t>Audit Fees</t>
  </si>
  <si>
    <t>Audit-Related Fees</t>
  </si>
  <si>
    <t>Tax Fees</t>
  </si>
  <si>
    <t>All Other Fees</t>
  </si>
  <si>
    <t>Total Fees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</si>
</sst>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 wrapText="1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tabSelected="1"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2" ht="15" customHeight="1">
      <c r="A5" s="2" t="s">
        <v>1</v>
      </c>
      <c r="C5" s="3" t="s">
        <v>2</v>
      </c>
      <c r="D5" s="3"/>
      <c r="G5" s="3" t="s">
        <v>3</v>
      </c>
      <c r="H5" s="3"/>
      <c r="K5" s="3" t="s">
        <v>4</v>
      </c>
      <c r="L5" s="3"/>
    </row>
    <row r="6" spans="1:12" ht="15">
      <c r="A6" t="s">
        <v>5</v>
      </c>
      <c r="D6" s="4">
        <v>39898</v>
      </c>
      <c r="H6" s="4">
        <v>0</v>
      </c>
      <c r="L6" s="4">
        <v>39898</v>
      </c>
    </row>
    <row r="7" spans="1:12" ht="15">
      <c r="A7" s="5" t="s">
        <v>6</v>
      </c>
      <c r="D7" s="4">
        <v>67560</v>
      </c>
      <c r="H7" s="4">
        <v>240016</v>
      </c>
      <c r="L7" s="4">
        <v>307576</v>
      </c>
    </row>
    <row r="8" spans="1:12" ht="15">
      <c r="A8" t="s">
        <v>7</v>
      </c>
      <c r="D8" s="4">
        <v>90050</v>
      </c>
      <c r="H8" s="4">
        <v>240016</v>
      </c>
      <c r="L8" s="4">
        <v>330066</v>
      </c>
    </row>
    <row r="9" spans="1:12" ht="15">
      <c r="A9" s="5" t="s">
        <v>8</v>
      </c>
      <c r="D9" s="4">
        <v>70013</v>
      </c>
      <c r="H9" s="4">
        <v>240016</v>
      </c>
      <c r="L9" s="4">
        <v>310029</v>
      </c>
    </row>
    <row r="10" spans="1:12" ht="15">
      <c r="A10" t="s">
        <v>9</v>
      </c>
      <c r="D10" s="4">
        <v>74885</v>
      </c>
      <c r="H10" s="4">
        <v>240016</v>
      </c>
      <c r="L10" s="4">
        <v>314901</v>
      </c>
    </row>
    <row r="11" spans="1:12" ht="15">
      <c r="A11" s="5" t="s">
        <v>10</v>
      </c>
      <c r="D11" s="4">
        <v>92590</v>
      </c>
      <c r="H11" s="4">
        <v>240016</v>
      </c>
      <c r="L11" s="4">
        <v>332606</v>
      </c>
    </row>
    <row r="12" spans="1:12" ht="15">
      <c r="A12" t="s">
        <v>11</v>
      </c>
      <c r="D12" s="4">
        <v>77405</v>
      </c>
      <c r="H12" s="4">
        <v>240016</v>
      </c>
      <c r="L12" s="4">
        <v>317421</v>
      </c>
    </row>
    <row r="13" spans="1:12" ht="15">
      <c r="A13" s="5" t="s">
        <v>12</v>
      </c>
      <c r="D13" s="4">
        <v>60050</v>
      </c>
      <c r="H13" s="4">
        <v>240016</v>
      </c>
      <c r="L13" s="4">
        <v>300066</v>
      </c>
    </row>
    <row r="14" spans="1:12" ht="15">
      <c r="A14" t="s">
        <v>13</v>
      </c>
      <c r="D14" s="4">
        <v>66032</v>
      </c>
      <c r="H14" s="4">
        <v>240016</v>
      </c>
      <c r="L14" s="4">
        <v>306048</v>
      </c>
    </row>
    <row r="15" spans="1:12" ht="15">
      <c r="A15" t="s">
        <v>14</v>
      </c>
      <c r="D15" s="4">
        <v>174867</v>
      </c>
      <c r="H15" s="4">
        <v>240016</v>
      </c>
      <c r="L15" s="4">
        <v>414883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B6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5" spans="1:28" ht="39.75" customHeight="1">
      <c r="A5" s="11" t="s">
        <v>108</v>
      </c>
      <c r="C5" s="6" t="s">
        <v>109</v>
      </c>
      <c r="D5" s="6"/>
      <c r="G5" s="6" t="s">
        <v>110</v>
      </c>
      <c r="H5" s="6"/>
      <c r="K5" s="6" t="s">
        <v>111</v>
      </c>
      <c r="L5" s="6"/>
      <c r="O5" s="6" t="s">
        <v>112</v>
      </c>
      <c r="P5" s="6"/>
      <c r="S5" s="6" t="s">
        <v>113</v>
      </c>
      <c r="T5" s="6"/>
      <c r="W5" s="6" t="s">
        <v>114</v>
      </c>
      <c r="X5" s="6"/>
      <c r="AA5" s="6" t="s">
        <v>115</v>
      </c>
      <c r="AB5" s="6"/>
    </row>
    <row r="6" spans="1:28" ht="15">
      <c r="A6" s="15">
        <v>7786235</v>
      </c>
      <c r="D6" s="4">
        <v>38730320</v>
      </c>
      <c r="H6" s="4">
        <v>46516554</v>
      </c>
      <c r="L6" s="4">
        <v>41725364</v>
      </c>
      <c r="P6" s="4">
        <v>41725364</v>
      </c>
      <c r="T6" s="4">
        <v>6796243</v>
      </c>
      <c r="X6" s="4">
        <v>38543810</v>
      </c>
      <c r="AB6" s="4">
        <v>45340053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S5:T5"/>
    <mergeCell ref="W5:X5"/>
    <mergeCell ref="AA5:AB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P7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2" t="s">
        <v>116</v>
      </c>
      <c r="C3" s="3" t="s">
        <v>117</v>
      </c>
      <c r="D3" s="3"/>
      <c r="G3" s="6" t="s">
        <v>118</v>
      </c>
      <c r="H3" s="6"/>
      <c r="K3" s="3" t="s">
        <v>119</v>
      </c>
      <c r="L3" s="3"/>
      <c r="O3" s="3" t="s">
        <v>120</v>
      </c>
      <c r="P3" s="3"/>
    </row>
    <row r="4" spans="1:16" ht="15">
      <c r="A4" t="s">
        <v>22</v>
      </c>
      <c r="D4" s="4">
        <v>593905</v>
      </c>
      <c r="H4" s="4">
        <v>8347975</v>
      </c>
      <c r="L4" s="4">
        <v>7670167</v>
      </c>
      <c r="P4" s="4">
        <v>8264072</v>
      </c>
    </row>
    <row r="5" spans="1:16" ht="15">
      <c r="A5" t="s">
        <v>26</v>
      </c>
      <c r="D5" s="4">
        <v>498905</v>
      </c>
      <c r="H5" s="4">
        <v>6461304</v>
      </c>
      <c r="L5" s="4">
        <v>6005043</v>
      </c>
      <c r="P5" s="4">
        <v>6503948</v>
      </c>
    </row>
    <row r="6" spans="1:16" ht="15">
      <c r="A6" t="s">
        <v>29</v>
      </c>
      <c r="D6" s="4">
        <v>497287</v>
      </c>
      <c r="H6" s="4">
        <v>6461304</v>
      </c>
      <c r="L6" s="4">
        <v>6005043</v>
      </c>
      <c r="P6" s="4">
        <v>6502330</v>
      </c>
    </row>
    <row r="7" spans="1:16" ht="15">
      <c r="A7" t="s">
        <v>31</v>
      </c>
      <c r="D7" s="4">
        <v>505656</v>
      </c>
      <c r="H7" s="4">
        <v>5902468</v>
      </c>
      <c r="L7" s="4">
        <v>5446207</v>
      </c>
      <c r="P7" s="4">
        <v>5951864</v>
      </c>
    </row>
  </sheetData>
  <sheetProtection selectLockedCells="1" selectUnlockedCells="1"/>
  <mergeCells count="4">
    <mergeCell ref="C3:D3"/>
    <mergeCell ref="G3:H3"/>
    <mergeCell ref="K3:L3"/>
    <mergeCell ref="O3:P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F3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7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121</v>
      </c>
      <c r="B2" s="1"/>
      <c r="C2" s="1"/>
      <c r="D2" s="1"/>
      <c r="E2" s="1"/>
      <c r="F2" s="1"/>
    </row>
    <row r="5" spans="3:32" ht="15">
      <c r="C5" s="12" t="s">
        <v>122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S5" s="12" t="s">
        <v>123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39.75" customHeight="1">
      <c r="A6" s="2" t="s">
        <v>124</v>
      </c>
      <c r="C6" s="3" t="s">
        <v>125</v>
      </c>
      <c r="D6" s="3"/>
      <c r="G6" s="3" t="s">
        <v>126</v>
      </c>
      <c r="H6" s="3"/>
      <c r="K6" s="3" t="s">
        <v>127</v>
      </c>
      <c r="L6" s="3"/>
      <c r="O6" s="3" t="s">
        <v>128</v>
      </c>
      <c r="P6" s="3"/>
      <c r="S6" s="3" t="s">
        <v>129</v>
      </c>
      <c r="T6" s="3"/>
      <c r="W6" s="3" t="s">
        <v>130</v>
      </c>
      <c r="X6" s="3"/>
      <c r="AA6" s="3" t="s">
        <v>131</v>
      </c>
      <c r="AB6" s="3"/>
      <c r="AE6" s="3" t="s">
        <v>132</v>
      </c>
      <c r="AF6" s="3"/>
    </row>
    <row r="7" ht="15">
      <c r="A7" t="s">
        <v>19</v>
      </c>
    </row>
    <row r="8" spans="1:32" ht="15">
      <c r="A8" s="16" t="s">
        <v>133</v>
      </c>
      <c r="D8" s="15">
        <v>95063</v>
      </c>
      <c r="H8" s="15">
        <v>31687</v>
      </c>
      <c r="L8" s="17">
        <v>77.92</v>
      </c>
      <c r="P8" s="16" t="s">
        <v>134</v>
      </c>
      <c r="T8" s="15">
        <v>26626</v>
      </c>
      <c r="X8" s="15">
        <v>3403868</v>
      </c>
      <c r="AB8" s="16" t="s">
        <v>97</v>
      </c>
      <c r="AF8" s="16" t="s">
        <v>97</v>
      </c>
    </row>
    <row r="9" spans="1:32" ht="15">
      <c r="A9" s="16" t="s">
        <v>135</v>
      </c>
      <c r="D9" s="15">
        <v>72852</v>
      </c>
      <c r="H9" s="15">
        <v>72851</v>
      </c>
      <c r="L9" s="17">
        <v>80.06</v>
      </c>
      <c r="P9" s="16" t="s">
        <v>136</v>
      </c>
      <c r="T9" s="15">
        <v>56746</v>
      </c>
      <c r="X9" s="15">
        <v>7254409</v>
      </c>
      <c r="AB9" s="16" t="s">
        <v>97</v>
      </c>
      <c r="AF9" s="16" t="s">
        <v>97</v>
      </c>
    </row>
    <row r="10" spans="1:32" ht="15">
      <c r="A10" s="16" t="s">
        <v>137</v>
      </c>
      <c r="D10" s="15">
        <v>28650</v>
      </c>
      <c r="H10" s="15">
        <v>85950</v>
      </c>
      <c r="L10" s="17">
        <v>99.07</v>
      </c>
      <c r="P10" s="16" t="s">
        <v>138</v>
      </c>
      <c r="T10" s="15">
        <v>82791</v>
      </c>
      <c r="X10" s="15">
        <v>10584001</v>
      </c>
      <c r="AB10" s="16" t="s">
        <v>97</v>
      </c>
      <c r="AF10" s="16" t="s">
        <v>97</v>
      </c>
    </row>
    <row r="11" spans="1:32" ht="15">
      <c r="A11" s="16" t="s">
        <v>139</v>
      </c>
      <c r="D11" s="16" t="s">
        <v>97</v>
      </c>
      <c r="H11" s="15">
        <v>109316</v>
      </c>
      <c r="L11" s="17">
        <v>114.26</v>
      </c>
      <c r="P11" s="16" t="s">
        <v>140</v>
      </c>
      <c r="T11" s="16" t="s">
        <v>97</v>
      </c>
      <c r="X11" s="16" t="s">
        <v>97</v>
      </c>
      <c r="AB11" s="15">
        <v>114424</v>
      </c>
      <c r="AF11" s="15">
        <v>14627964</v>
      </c>
    </row>
    <row r="12" spans="1:32" ht="15">
      <c r="A12" s="18">
        <v>-6</v>
      </c>
      <c r="D12" s="16" t="s">
        <v>97</v>
      </c>
      <c r="H12" s="16" t="s">
        <v>97</v>
      </c>
      <c r="L12" s="16" t="s">
        <v>97</v>
      </c>
      <c r="P12" s="16" t="s">
        <v>97</v>
      </c>
      <c r="T12" s="15">
        <v>7569</v>
      </c>
      <c r="X12" s="15">
        <v>967621</v>
      </c>
      <c r="AB12" s="16" t="s">
        <v>97</v>
      </c>
      <c r="AF12" s="16" t="s">
        <v>97</v>
      </c>
    </row>
    <row r="13" ht="15">
      <c r="A13" t="s">
        <v>22</v>
      </c>
    </row>
    <row r="14" spans="1:32" ht="15">
      <c r="A14" s="16" t="s">
        <v>133</v>
      </c>
      <c r="D14" s="15">
        <v>15428</v>
      </c>
      <c r="H14" s="15">
        <v>5142</v>
      </c>
      <c r="L14" s="17">
        <v>77.92</v>
      </c>
      <c r="P14" s="16" t="s">
        <v>134</v>
      </c>
      <c r="T14" s="15">
        <v>4320</v>
      </c>
      <c r="X14" s="15">
        <v>552269</v>
      </c>
      <c r="AB14" s="16" t="s">
        <v>97</v>
      </c>
      <c r="AF14" s="16" t="s">
        <v>97</v>
      </c>
    </row>
    <row r="15" spans="1:32" ht="15">
      <c r="A15" s="16" t="s">
        <v>135</v>
      </c>
      <c r="D15" s="15">
        <v>12989</v>
      </c>
      <c r="H15" s="15">
        <v>12988</v>
      </c>
      <c r="L15" s="17">
        <v>80.06</v>
      </c>
      <c r="P15" s="16" t="s">
        <v>136</v>
      </c>
      <c r="T15" s="15">
        <v>10116</v>
      </c>
      <c r="X15" s="15">
        <v>1293229</v>
      </c>
      <c r="AB15" s="16" t="s">
        <v>97</v>
      </c>
      <c r="AF15" s="16" t="s">
        <v>97</v>
      </c>
    </row>
    <row r="16" spans="1:32" ht="15">
      <c r="A16" s="16" t="s">
        <v>137</v>
      </c>
      <c r="D16" s="15">
        <v>5595</v>
      </c>
      <c r="H16" s="15">
        <v>16783</v>
      </c>
      <c r="L16" s="17">
        <v>99.07</v>
      </c>
      <c r="P16" s="16" t="s">
        <v>138</v>
      </c>
      <c r="T16" s="15">
        <v>16165</v>
      </c>
      <c r="X16" s="15">
        <v>2066534</v>
      </c>
      <c r="AB16" s="16" t="s">
        <v>97</v>
      </c>
      <c r="AF16" s="16" t="s">
        <v>97</v>
      </c>
    </row>
    <row r="17" spans="1:32" ht="15">
      <c r="A17" s="16" t="s">
        <v>139</v>
      </c>
      <c r="D17" s="16" t="s">
        <v>97</v>
      </c>
      <c r="H17" s="15">
        <v>27508</v>
      </c>
      <c r="L17" s="17">
        <v>114.26</v>
      </c>
      <c r="P17" s="16" t="s">
        <v>140</v>
      </c>
      <c r="T17" s="16" t="s">
        <v>97</v>
      </c>
      <c r="X17" s="16" t="s">
        <v>97</v>
      </c>
      <c r="AB17" s="15">
        <v>28792</v>
      </c>
      <c r="AF17" s="15">
        <v>3680769</v>
      </c>
    </row>
    <row r="18" spans="1:32" ht="15">
      <c r="A18" s="18">
        <v>-7</v>
      </c>
      <c r="D18" s="16" t="s">
        <v>97</v>
      </c>
      <c r="H18" s="16" t="s">
        <v>97</v>
      </c>
      <c r="L18" s="16" t="s">
        <v>97</v>
      </c>
      <c r="P18" s="16" t="s">
        <v>97</v>
      </c>
      <c r="T18" s="15">
        <v>1440</v>
      </c>
      <c r="X18" s="15">
        <v>184090</v>
      </c>
      <c r="AB18" s="16" t="s">
        <v>97</v>
      </c>
      <c r="AF18" s="16" t="s">
        <v>97</v>
      </c>
    </row>
    <row r="19" ht="15">
      <c r="A19" t="s">
        <v>26</v>
      </c>
    </row>
    <row r="20" spans="1:32" ht="15">
      <c r="A20" s="18">
        <v>-5</v>
      </c>
      <c r="D20" s="15">
        <v>20080</v>
      </c>
      <c r="H20" s="16" t="s">
        <v>97</v>
      </c>
      <c r="L20" s="17">
        <v>64.64</v>
      </c>
      <c r="P20" s="16" t="s">
        <v>141</v>
      </c>
      <c r="T20" s="16" t="s">
        <v>97</v>
      </c>
      <c r="X20" s="16" t="s">
        <v>97</v>
      </c>
      <c r="AB20" s="16" t="s">
        <v>97</v>
      </c>
      <c r="AF20" s="16" t="s">
        <v>97</v>
      </c>
    </row>
    <row r="21" spans="1:32" ht="15">
      <c r="A21" s="16" t="s">
        <v>133</v>
      </c>
      <c r="D21" s="15">
        <v>14142</v>
      </c>
      <c r="H21" s="15">
        <v>4713</v>
      </c>
      <c r="L21" s="17">
        <v>77.92</v>
      </c>
      <c r="P21" s="16" t="s">
        <v>134</v>
      </c>
      <c r="T21" s="15">
        <v>3961</v>
      </c>
      <c r="X21" s="15">
        <v>506374</v>
      </c>
      <c r="AB21" s="16" t="s">
        <v>97</v>
      </c>
      <c r="AF21" s="16" t="s">
        <v>97</v>
      </c>
    </row>
    <row r="22" spans="1:32" ht="15">
      <c r="A22" s="16" t="s">
        <v>135</v>
      </c>
      <c r="D22" s="15">
        <v>10838</v>
      </c>
      <c r="H22" s="15">
        <v>10837</v>
      </c>
      <c r="L22" s="17">
        <v>80.06</v>
      </c>
      <c r="P22" s="16" t="s">
        <v>136</v>
      </c>
      <c r="T22" s="15">
        <v>8441</v>
      </c>
      <c r="X22" s="15">
        <v>1079097</v>
      </c>
      <c r="AB22" s="16" t="s">
        <v>97</v>
      </c>
      <c r="AF22" s="16" t="s">
        <v>97</v>
      </c>
    </row>
    <row r="23" spans="1:32" ht="15">
      <c r="A23" s="16" t="s">
        <v>137</v>
      </c>
      <c r="D23" s="15">
        <v>4384</v>
      </c>
      <c r="H23" s="15">
        <v>13151</v>
      </c>
      <c r="L23" s="17">
        <v>99.07</v>
      </c>
      <c r="P23" s="16" t="s">
        <v>138</v>
      </c>
      <c r="T23" s="15">
        <v>12666</v>
      </c>
      <c r="X23" s="15">
        <v>1619221</v>
      </c>
      <c r="AB23" s="16" t="s">
        <v>97</v>
      </c>
      <c r="AF23" s="16" t="s">
        <v>97</v>
      </c>
    </row>
    <row r="24" spans="1:32" ht="15">
      <c r="A24" s="16" t="s">
        <v>139</v>
      </c>
      <c r="D24" s="16" t="s">
        <v>97</v>
      </c>
      <c r="H24" s="15">
        <v>18958</v>
      </c>
      <c r="L24" s="17">
        <v>114.26</v>
      </c>
      <c r="P24" s="16" t="s">
        <v>140</v>
      </c>
      <c r="T24" s="16" t="s">
        <v>97</v>
      </c>
      <c r="X24" s="16" t="s">
        <v>97</v>
      </c>
      <c r="AB24" s="15">
        <v>19842</v>
      </c>
      <c r="AF24" s="15">
        <v>2536601</v>
      </c>
    </row>
    <row r="25" spans="1:32" ht="15">
      <c r="A25" s="18">
        <v>-7</v>
      </c>
      <c r="D25" s="16" t="s">
        <v>97</v>
      </c>
      <c r="H25" s="16" t="s">
        <v>97</v>
      </c>
      <c r="L25" s="16" t="s">
        <v>97</v>
      </c>
      <c r="P25" s="16" t="s">
        <v>97</v>
      </c>
      <c r="T25" s="15">
        <v>1120</v>
      </c>
      <c r="X25" s="15">
        <v>143181</v>
      </c>
      <c r="AB25" s="16" t="s">
        <v>97</v>
      </c>
      <c r="AF25" s="16" t="s">
        <v>97</v>
      </c>
    </row>
    <row r="26" ht="15">
      <c r="A26" t="s">
        <v>29</v>
      </c>
    </row>
    <row r="27" spans="1:32" ht="15">
      <c r="A27" s="16" t="s">
        <v>133</v>
      </c>
      <c r="D27" s="16" t="s">
        <v>97</v>
      </c>
      <c r="H27" s="16" t="s">
        <v>97</v>
      </c>
      <c r="L27" s="16" t="s">
        <v>97</v>
      </c>
      <c r="P27" s="16" t="s">
        <v>97</v>
      </c>
      <c r="T27" s="15">
        <v>3961</v>
      </c>
      <c r="X27" s="15">
        <v>506374</v>
      </c>
      <c r="AB27" s="16" t="s">
        <v>97</v>
      </c>
      <c r="AF27" s="16" t="s">
        <v>97</v>
      </c>
    </row>
    <row r="28" spans="1:32" ht="15">
      <c r="A28" s="16" t="s">
        <v>135</v>
      </c>
      <c r="D28" s="15">
        <v>10838</v>
      </c>
      <c r="H28" s="15">
        <v>10837</v>
      </c>
      <c r="L28" s="17">
        <v>80.06</v>
      </c>
      <c r="P28" s="16" t="s">
        <v>136</v>
      </c>
      <c r="T28" s="15">
        <v>8441</v>
      </c>
      <c r="X28" s="15">
        <v>1079097</v>
      </c>
      <c r="AB28" s="16" t="s">
        <v>97</v>
      </c>
      <c r="AF28" s="16" t="s">
        <v>97</v>
      </c>
    </row>
    <row r="29" spans="1:32" ht="15">
      <c r="A29" s="16" t="s">
        <v>137</v>
      </c>
      <c r="D29" s="15">
        <v>4384</v>
      </c>
      <c r="H29" s="15">
        <v>13151</v>
      </c>
      <c r="L29" s="17">
        <v>99.07</v>
      </c>
      <c r="P29" s="16" t="s">
        <v>138</v>
      </c>
      <c r="T29" s="15">
        <v>12666</v>
      </c>
      <c r="X29" s="15">
        <v>1619221</v>
      </c>
      <c r="AB29" s="16" t="s">
        <v>97</v>
      </c>
      <c r="AF29" s="16" t="s">
        <v>97</v>
      </c>
    </row>
    <row r="30" spans="1:32" ht="15">
      <c r="A30" s="16" t="s">
        <v>139</v>
      </c>
      <c r="D30" s="16" t="s">
        <v>97</v>
      </c>
      <c r="H30" s="15">
        <v>18958</v>
      </c>
      <c r="L30" s="17">
        <v>114.26</v>
      </c>
      <c r="P30" s="16" t="s">
        <v>140</v>
      </c>
      <c r="T30" s="16" t="s">
        <v>97</v>
      </c>
      <c r="X30" s="16" t="s">
        <v>97</v>
      </c>
      <c r="AB30" s="15">
        <v>19842</v>
      </c>
      <c r="AF30" s="15">
        <v>2536601</v>
      </c>
    </row>
    <row r="31" spans="1:32" ht="15">
      <c r="A31" s="18">
        <v>-7</v>
      </c>
      <c r="D31" s="16" t="s">
        <v>97</v>
      </c>
      <c r="H31" s="16" t="s">
        <v>97</v>
      </c>
      <c r="L31" s="16" t="s">
        <v>97</v>
      </c>
      <c r="P31" s="16" t="s">
        <v>97</v>
      </c>
      <c r="T31" s="15">
        <v>1120</v>
      </c>
      <c r="X31" s="15">
        <v>143181</v>
      </c>
      <c r="AB31" s="16" t="s">
        <v>97</v>
      </c>
      <c r="AF31" s="16" t="s">
        <v>97</v>
      </c>
    </row>
    <row r="32" ht="15">
      <c r="A32" t="s">
        <v>31</v>
      </c>
    </row>
    <row r="33" spans="1:32" ht="15">
      <c r="A33" s="16" t="s">
        <v>135</v>
      </c>
      <c r="D33" s="15">
        <v>10838</v>
      </c>
      <c r="H33" s="15">
        <v>10837</v>
      </c>
      <c r="L33" s="17">
        <v>80.06</v>
      </c>
      <c r="P33" s="16" t="s">
        <v>136</v>
      </c>
      <c r="T33" s="15">
        <v>8441</v>
      </c>
      <c r="X33" s="15">
        <v>1079097</v>
      </c>
      <c r="AB33" s="16" t="s">
        <v>97</v>
      </c>
      <c r="AF33" s="16" t="s">
        <v>97</v>
      </c>
    </row>
    <row r="34" spans="1:32" ht="15">
      <c r="A34" s="16" t="s">
        <v>137</v>
      </c>
      <c r="D34" s="15">
        <v>4384</v>
      </c>
      <c r="H34" s="15">
        <v>13151</v>
      </c>
      <c r="L34" s="17">
        <v>99.07</v>
      </c>
      <c r="P34" s="16" t="s">
        <v>138</v>
      </c>
      <c r="T34" s="15">
        <v>12666</v>
      </c>
      <c r="X34" s="15">
        <v>1619221</v>
      </c>
      <c r="AB34" s="16" t="s">
        <v>97</v>
      </c>
      <c r="AF34" s="16" t="s">
        <v>97</v>
      </c>
    </row>
    <row r="35" spans="1:32" ht="15">
      <c r="A35" s="16" t="s">
        <v>139</v>
      </c>
      <c r="D35" s="16" t="s">
        <v>97</v>
      </c>
      <c r="H35" s="15">
        <v>18958</v>
      </c>
      <c r="L35" s="17">
        <v>114.26</v>
      </c>
      <c r="P35" s="16" t="s">
        <v>140</v>
      </c>
      <c r="T35" s="16" t="s">
        <v>97</v>
      </c>
      <c r="X35" s="16" t="s">
        <v>97</v>
      </c>
      <c r="AB35" s="15">
        <v>19842</v>
      </c>
      <c r="AF35" s="15">
        <v>2536601</v>
      </c>
    </row>
    <row r="36" spans="1:32" ht="15">
      <c r="A36" s="18">
        <v>-7</v>
      </c>
      <c r="D36" s="16" t="s">
        <v>97</v>
      </c>
      <c r="H36" s="16" t="s">
        <v>97</v>
      </c>
      <c r="L36" s="16" t="s">
        <v>97</v>
      </c>
      <c r="P36" s="16" t="s">
        <v>97</v>
      </c>
      <c r="T36" s="15">
        <v>1120</v>
      </c>
      <c r="X36" s="15">
        <v>143181</v>
      </c>
      <c r="AB36" s="16" t="s">
        <v>97</v>
      </c>
      <c r="AF36" s="16" t="s">
        <v>97</v>
      </c>
    </row>
    <row r="37" spans="1:32" ht="15">
      <c r="A37" s="18">
        <v>-8</v>
      </c>
      <c r="D37" s="16" t="s">
        <v>97</v>
      </c>
      <c r="H37" s="16" t="s">
        <v>97</v>
      </c>
      <c r="L37" s="16" t="s">
        <v>97</v>
      </c>
      <c r="P37" s="16" t="s">
        <v>97</v>
      </c>
      <c r="T37" s="15">
        <v>1430</v>
      </c>
      <c r="X37" s="15">
        <v>182811</v>
      </c>
      <c r="AB37" s="16" t="s">
        <v>97</v>
      </c>
      <c r="AF37" s="16" t="s">
        <v>97</v>
      </c>
    </row>
  </sheetData>
  <sheetProtection selectLockedCells="1" selectUnlockedCells="1"/>
  <mergeCells count="11">
    <mergeCell ref="A2:F2"/>
    <mergeCell ref="C5:P5"/>
    <mergeCell ref="S5:AF5"/>
    <mergeCell ref="C6:D6"/>
    <mergeCell ref="G6:H6"/>
    <mergeCell ref="K6:L6"/>
    <mergeCell ref="O6:P6"/>
    <mergeCell ref="S6:T6"/>
    <mergeCell ref="W6:X6"/>
    <mergeCell ref="AA6:AB6"/>
    <mergeCell ref="AE6:A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142</v>
      </c>
      <c r="B2" s="1"/>
      <c r="C2" s="1"/>
      <c r="D2" s="1"/>
      <c r="E2" s="1"/>
      <c r="F2" s="1"/>
    </row>
    <row r="5" spans="3:16" ht="15">
      <c r="C5" s="1" t="s">
        <v>122</v>
      </c>
      <c r="D5" s="1"/>
      <c r="E5" s="1"/>
      <c r="F5" s="1"/>
      <c r="G5" s="1"/>
      <c r="H5" s="1"/>
      <c r="K5" s="1" t="s">
        <v>123</v>
      </c>
      <c r="L5" s="1"/>
      <c r="M5" s="1"/>
      <c r="N5" s="1"/>
      <c r="O5" s="1"/>
      <c r="P5" s="1"/>
    </row>
    <row r="6" spans="1:16" ht="39.75" customHeight="1">
      <c r="A6" s="2" t="s">
        <v>1</v>
      </c>
      <c r="C6" s="3" t="s">
        <v>143</v>
      </c>
      <c r="D6" s="3"/>
      <c r="G6" s="3" t="s">
        <v>144</v>
      </c>
      <c r="H6" s="3"/>
      <c r="K6" s="3" t="s">
        <v>145</v>
      </c>
      <c r="L6" s="3"/>
      <c r="O6" s="3" t="s">
        <v>146</v>
      </c>
      <c r="P6" s="3"/>
    </row>
    <row r="7" spans="1:16" ht="15">
      <c r="A7" s="5" t="s">
        <v>147</v>
      </c>
      <c r="D7" s="4">
        <v>134981</v>
      </c>
      <c r="H7" s="4">
        <v>10176218</v>
      </c>
      <c r="L7" s="4">
        <v>116636</v>
      </c>
      <c r="P7" s="4">
        <v>13692334</v>
      </c>
    </row>
    <row r="8" spans="1:16" ht="15">
      <c r="A8" s="5" t="s">
        <v>148</v>
      </c>
      <c r="D8" t="s">
        <v>97</v>
      </c>
      <c r="H8" t="s">
        <v>97</v>
      </c>
      <c r="L8" s="4">
        <v>18772</v>
      </c>
      <c r="P8" s="4">
        <v>2258912</v>
      </c>
    </row>
    <row r="9" spans="1:16" ht="15">
      <c r="A9" s="5" t="s">
        <v>149</v>
      </c>
      <c r="D9" s="4">
        <v>18905</v>
      </c>
      <c r="H9" s="4">
        <v>1696913</v>
      </c>
      <c r="L9" s="4">
        <v>17467</v>
      </c>
      <c r="P9" s="4">
        <v>2057381</v>
      </c>
    </row>
    <row r="10" spans="1:16" ht="15">
      <c r="A10" s="5" t="s">
        <v>150</v>
      </c>
      <c r="D10" s="4">
        <v>53127</v>
      </c>
      <c r="H10" s="4">
        <v>3614051</v>
      </c>
      <c r="L10" s="4">
        <v>17467</v>
      </c>
      <c r="P10" s="4">
        <v>2057381</v>
      </c>
    </row>
    <row r="11" spans="1:16" ht="15">
      <c r="A11" s="5" t="s">
        <v>151</v>
      </c>
      <c r="D11" t="s">
        <v>97</v>
      </c>
      <c r="H11" t="s">
        <v>97</v>
      </c>
      <c r="L11" s="4">
        <v>10249</v>
      </c>
      <c r="P11" s="4">
        <v>1282058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1:20" ht="39.75" customHeight="1">
      <c r="A3" s="2" t="s">
        <v>1</v>
      </c>
      <c r="C3" s="3" t="s">
        <v>152</v>
      </c>
      <c r="D3" s="3"/>
      <c r="G3" s="3" t="s">
        <v>153</v>
      </c>
      <c r="H3" s="3"/>
      <c r="K3" s="3" t="s">
        <v>154</v>
      </c>
      <c r="L3" s="3"/>
      <c r="O3" s="3" t="s">
        <v>155</v>
      </c>
      <c r="P3" s="3"/>
      <c r="S3" s="3" t="s">
        <v>156</v>
      </c>
      <c r="T3" s="3"/>
    </row>
    <row r="4" spans="1:20" ht="15">
      <c r="A4" t="s">
        <v>19</v>
      </c>
      <c r="D4" s="15">
        <v>93621</v>
      </c>
      <c r="H4" s="15">
        <v>86421</v>
      </c>
      <c r="L4" s="18">
        <v>-57185</v>
      </c>
      <c r="P4" s="18">
        <v>-191916</v>
      </c>
      <c r="T4" s="15">
        <v>671456</v>
      </c>
    </row>
    <row r="5" spans="1:20" ht="15">
      <c r="A5" t="s">
        <v>22</v>
      </c>
      <c r="D5" s="15">
        <v>59416</v>
      </c>
      <c r="H5" s="15">
        <v>40333</v>
      </c>
      <c r="L5" s="18">
        <v>-14440</v>
      </c>
      <c r="P5" s="16" t="s">
        <v>97</v>
      </c>
      <c r="T5" s="15">
        <v>285679</v>
      </c>
    </row>
    <row r="6" spans="1:20" ht="15">
      <c r="A6" t="s">
        <v>26</v>
      </c>
      <c r="D6" s="15">
        <v>52376</v>
      </c>
      <c r="H6" s="15">
        <v>32800</v>
      </c>
      <c r="L6" s="18">
        <v>-19220</v>
      </c>
      <c r="P6" s="18">
        <v>-90797</v>
      </c>
      <c r="T6" s="15">
        <v>183265</v>
      </c>
    </row>
    <row r="7" spans="1:20" ht="15">
      <c r="A7" t="s">
        <v>29</v>
      </c>
      <c r="D7" s="15">
        <v>49958</v>
      </c>
      <c r="H7" s="15">
        <v>32767</v>
      </c>
      <c r="L7" s="18">
        <v>-30413</v>
      </c>
      <c r="P7" s="16" t="s">
        <v>97</v>
      </c>
      <c r="T7" s="15">
        <v>707451</v>
      </c>
    </row>
    <row r="8" spans="1:20" ht="15">
      <c r="A8" t="s">
        <v>31</v>
      </c>
      <c r="D8" s="15">
        <v>40000</v>
      </c>
      <c r="H8" s="15">
        <v>32800</v>
      </c>
      <c r="L8" s="18">
        <v>-8424</v>
      </c>
      <c r="P8" s="16" t="s">
        <v>97</v>
      </c>
      <c r="T8" s="15">
        <v>162685</v>
      </c>
    </row>
  </sheetData>
  <sheetProtection selectLockedCells="1" selectUnlockedCells="1"/>
  <mergeCells count="5">
    <mergeCell ref="C3:D3"/>
    <mergeCell ref="G3:H3"/>
    <mergeCell ref="K3:L3"/>
    <mergeCell ref="O3:P3"/>
    <mergeCell ref="S3:T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157</v>
      </c>
      <c r="B2" s="1"/>
      <c r="C2" s="1"/>
      <c r="D2" s="1"/>
      <c r="E2" s="1"/>
      <c r="F2" s="1"/>
    </row>
    <row r="5" spans="3:12" ht="15" customHeight="1">
      <c r="C5" s="3" t="s">
        <v>158</v>
      </c>
      <c r="D5" s="3"/>
      <c r="G5" s="3" t="s">
        <v>159</v>
      </c>
      <c r="H5" s="3"/>
      <c r="K5" s="3" t="s">
        <v>160</v>
      </c>
      <c r="L5" s="3"/>
    </row>
    <row r="6" spans="1:12" ht="39.75" customHeight="1">
      <c r="A6" s="2" t="s">
        <v>161</v>
      </c>
      <c r="C6" s="3" t="s">
        <v>162</v>
      </c>
      <c r="D6" s="3"/>
      <c r="G6" s="3" t="s">
        <v>163</v>
      </c>
      <c r="H6" s="3"/>
      <c r="K6" s="3" t="s">
        <v>164</v>
      </c>
      <c r="L6" s="3"/>
    </row>
    <row r="7" spans="1:12" ht="15">
      <c r="A7" s="5" t="s">
        <v>165</v>
      </c>
      <c r="D7" s="15">
        <v>151168</v>
      </c>
      <c r="H7" s="17">
        <v>58</v>
      </c>
      <c r="L7" s="16" t="s">
        <v>97</v>
      </c>
    </row>
    <row r="8" spans="1:12" ht="15">
      <c r="A8" s="5" t="s">
        <v>166</v>
      </c>
      <c r="D8" s="15">
        <v>2609501</v>
      </c>
      <c r="H8" s="17">
        <v>93.62</v>
      </c>
      <c r="L8" s="15">
        <v>5697096</v>
      </c>
    </row>
    <row r="9" spans="1:12" ht="15">
      <c r="A9" s="5" t="s">
        <v>167</v>
      </c>
      <c r="D9" s="16" t="s">
        <v>97</v>
      </c>
      <c r="H9" s="16" t="s">
        <v>97</v>
      </c>
      <c r="L9" s="15">
        <v>685565</v>
      </c>
    </row>
    <row r="10" spans="1:12" ht="15">
      <c r="A10" s="2" t="s">
        <v>168</v>
      </c>
      <c r="D10" s="15">
        <v>2760669</v>
      </c>
      <c r="H10" s="17">
        <v>89.45</v>
      </c>
      <c r="L10" s="15">
        <v>6382661</v>
      </c>
    </row>
  </sheetData>
  <sheetProtection selectLockedCells="1" selectUnlockedCells="1"/>
  <mergeCells count="7">
    <mergeCell ref="A2:F2"/>
    <mergeCell ref="C5:D5"/>
    <mergeCell ref="G5:H5"/>
    <mergeCell ref="K5:L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169</v>
      </c>
      <c r="B2" s="1"/>
      <c r="C2" s="1"/>
      <c r="D2" s="1"/>
      <c r="E2" s="1"/>
      <c r="F2" s="1"/>
    </row>
    <row r="5" spans="1:8" ht="39.75" customHeight="1">
      <c r="A5" s="2" t="s">
        <v>170</v>
      </c>
      <c r="C5" s="3" t="s">
        <v>171</v>
      </c>
      <c r="D5" s="3"/>
      <c r="G5" s="3" t="s">
        <v>172</v>
      </c>
      <c r="H5" s="3"/>
    </row>
    <row r="6" spans="1:8" ht="15">
      <c r="A6" s="5" t="s">
        <v>6</v>
      </c>
      <c r="D6" s="15">
        <v>1743</v>
      </c>
      <c r="H6" s="16" t="s">
        <v>173</v>
      </c>
    </row>
    <row r="7" spans="1:8" ht="15">
      <c r="A7" s="5" t="s">
        <v>174</v>
      </c>
      <c r="D7" s="15">
        <v>24058</v>
      </c>
      <c r="H7" s="16" t="s">
        <v>173</v>
      </c>
    </row>
    <row r="8" spans="1:8" ht="15">
      <c r="A8" s="5" t="s">
        <v>175</v>
      </c>
      <c r="D8" s="15">
        <v>98710</v>
      </c>
      <c r="H8" s="16" t="s">
        <v>173</v>
      </c>
    </row>
    <row r="9" spans="1:8" ht="15">
      <c r="A9" t="s">
        <v>9</v>
      </c>
      <c r="D9" s="15">
        <v>19235</v>
      </c>
      <c r="H9" s="16" t="s">
        <v>173</v>
      </c>
    </row>
    <row r="10" spans="1:8" ht="15">
      <c r="A10" s="5" t="s">
        <v>176</v>
      </c>
      <c r="D10" s="15">
        <v>28919</v>
      </c>
      <c r="H10" s="16" t="s">
        <v>173</v>
      </c>
    </row>
    <row r="11" spans="1:8" ht="15">
      <c r="A11" t="s">
        <v>177</v>
      </c>
      <c r="D11" s="15">
        <v>135012</v>
      </c>
      <c r="H11" s="16" t="s">
        <v>173</v>
      </c>
    </row>
    <row r="12" spans="1:8" ht="15">
      <c r="A12" s="5" t="s">
        <v>178</v>
      </c>
      <c r="D12" s="15">
        <v>59839</v>
      </c>
      <c r="H12" s="16" t="s">
        <v>173</v>
      </c>
    </row>
    <row r="13" spans="1:8" ht="15">
      <c r="A13" t="s">
        <v>13</v>
      </c>
      <c r="D13" s="15">
        <v>999</v>
      </c>
      <c r="H13" s="16" t="s">
        <v>173</v>
      </c>
    </row>
    <row r="14" spans="1:8" ht="15">
      <c r="A14" s="5" t="s">
        <v>179</v>
      </c>
      <c r="D14" s="15">
        <v>1062859</v>
      </c>
      <c r="H14" s="17">
        <v>1.2</v>
      </c>
    </row>
    <row r="15" spans="1:8" ht="15">
      <c r="A15" t="s">
        <v>180</v>
      </c>
      <c r="D15" s="15">
        <v>1463455</v>
      </c>
      <c r="H15" s="17">
        <v>1.6</v>
      </c>
    </row>
    <row r="16" spans="1:8" ht="15">
      <c r="A16" s="5" t="s">
        <v>181</v>
      </c>
      <c r="D16" s="15">
        <v>91128</v>
      </c>
      <c r="H16" s="16" t="s">
        <v>173</v>
      </c>
    </row>
    <row r="17" spans="1:8" ht="15">
      <c r="A17" t="s">
        <v>182</v>
      </c>
      <c r="D17" s="15">
        <v>104565</v>
      </c>
      <c r="H17" s="16" t="s">
        <v>173</v>
      </c>
    </row>
    <row r="18" spans="1:8" ht="15">
      <c r="A18" s="5" t="s">
        <v>183</v>
      </c>
      <c r="D18" s="15">
        <v>46507</v>
      </c>
      <c r="H18" s="16" t="s">
        <v>173</v>
      </c>
    </row>
    <row r="19" spans="1:8" ht="15">
      <c r="A19" t="s">
        <v>184</v>
      </c>
      <c r="D19" s="15">
        <v>47756</v>
      </c>
      <c r="H19" s="16" t="s">
        <v>173</v>
      </c>
    </row>
    <row r="20" spans="1:8" ht="39.75" customHeight="1">
      <c r="A20" s="5" t="s">
        <v>185</v>
      </c>
      <c r="D20" s="15">
        <v>3643434</v>
      </c>
      <c r="H20" s="17">
        <v>4</v>
      </c>
    </row>
    <row r="21" spans="1:8" ht="39.75" customHeight="1">
      <c r="A21" s="5" t="s">
        <v>186</v>
      </c>
      <c r="D21" s="15">
        <v>6936178</v>
      </c>
      <c r="H21" s="17">
        <v>7.7</v>
      </c>
    </row>
    <row r="22" spans="1:8" ht="39.75" customHeight="1">
      <c r="A22" s="5" t="s">
        <v>187</v>
      </c>
      <c r="D22" s="15">
        <v>6264009</v>
      </c>
      <c r="H22" s="17">
        <v>7</v>
      </c>
    </row>
    <row r="23" spans="1:8" ht="39.75" customHeight="1">
      <c r="A23" s="5" t="s">
        <v>188</v>
      </c>
      <c r="D23" s="15">
        <v>5458962</v>
      </c>
      <c r="H23" s="17">
        <v>6.1</v>
      </c>
    </row>
    <row r="24" spans="1:8" ht="15">
      <c r="A24" t="s">
        <v>189</v>
      </c>
      <c r="D24" s="15">
        <v>7219478</v>
      </c>
      <c r="H24" s="17">
        <v>8</v>
      </c>
    </row>
    <row r="25" spans="1:8" ht="39.75" customHeight="1">
      <c r="A25" s="5" t="s">
        <v>190</v>
      </c>
      <c r="D25" s="15">
        <v>9339551</v>
      </c>
      <c r="H25" s="17">
        <v>10.4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191</v>
      </c>
      <c r="B2" s="1"/>
      <c r="C2" s="1"/>
      <c r="D2" s="1"/>
      <c r="E2" s="1"/>
      <c r="F2" s="1"/>
    </row>
    <row r="5" spans="1:12" ht="15">
      <c r="A5" s="2" t="s">
        <v>192</v>
      </c>
      <c r="C5" s="1" t="s">
        <v>193</v>
      </c>
      <c r="D5" s="1"/>
      <c r="G5" s="13"/>
      <c r="H5" s="13"/>
      <c r="K5" s="1" t="s">
        <v>194</v>
      </c>
      <c r="L5" s="1"/>
    </row>
    <row r="6" spans="1:12" ht="15">
      <c r="A6" t="s">
        <v>195</v>
      </c>
      <c r="D6" s="15">
        <v>5125000</v>
      </c>
      <c r="L6" s="15">
        <v>5025500</v>
      </c>
    </row>
    <row r="7" spans="1:12" ht="15">
      <c r="A7" t="s">
        <v>196</v>
      </c>
      <c r="D7" s="15">
        <v>235000</v>
      </c>
      <c r="L7" s="16" t="s">
        <v>97</v>
      </c>
    </row>
    <row r="8" spans="1:12" ht="15">
      <c r="A8" t="s">
        <v>197</v>
      </c>
      <c r="D8" s="15">
        <v>836000</v>
      </c>
      <c r="L8" s="15">
        <v>1664000</v>
      </c>
    </row>
    <row r="9" spans="1:12" ht="15">
      <c r="A9" t="s">
        <v>198</v>
      </c>
      <c r="D9" s="16" t="s">
        <v>97</v>
      </c>
      <c r="L9" s="16" t="s">
        <v>97</v>
      </c>
    </row>
    <row r="10" spans="1:12" ht="15">
      <c r="A10" s="2" t="s">
        <v>199</v>
      </c>
      <c r="D10" s="15">
        <v>6196000</v>
      </c>
      <c r="L10" s="15">
        <v>6689500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16384" width="8.7109375" style="0" customWidth="1"/>
  </cols>
  <sheetData>
    <row r="3" spans="1:16" ht="39.75" customHeight="1">
      <c r="A3" s="2" t="s">
        <v>15</v>
      </c>
      <c r="C3" s="1" t="s">
        <v>16</v>
      </c>
      <c r="D3" s="1"/>
      <c r="E3" s="1"/>
      <c r="F3" s="1"/>
      <c r="H3" s="1" t="s">
        <v>17</v>
      </c>
      <c r="I3" s="1"/>
      <c r="J3" s="1"/>
      <c r="K3" s="1"/>
      <c r="M3" s="6" t="s">
        <v>18</v>
      </c>
      <c r="N3" s="6"/>
      <c r="O3" s="6"/>
      <c r="P3" s="6"/>
    </row>
    <row r="4" spans="1:16" ht="15">
      <c r="A4" t="s">
        <v>19</v>
      </c>
      <c r="C4" s="7" t="s">
        <v>20</v>
      </c>
      <c r="D4" s="7"/>
      <c r="E4" s="7"/>
      <c r="F4" s="7"/>
      <c r="H4" s="7" t="s">
        <v>20</v>
      </c>
      <c r="I4" s="7"/>
      <c r="J4" s="7"/>
      <c r="K4" s="7"/>
      <c r="M4" s="7" t="s">
        <v>21</v>
      </c>
      <c r="N4" s="7"/>
      <c r="O4" s="7"/>
      <c r="P4" s="7"/>
    </row>
    <row r="5" spans="1:16" ht="15">
      <c r="A5" t="s">
        <v>22</v>
      </c>
      <c r="C5" s="7" t="s">
        <v>23</v>
      </c>
      <c r="D5" s="7"/>
      <c r="E5" s="7"/>
      <c r="F5" s="7"/>
      <c r="H5" s="7" t="s">
        <v>24</v>
      </c>
      <c r="I5" s="7"/>
      <c r="J5" s="7"/>
      <c r="K5" s="7"/>
      <c r="M5" s="7" t="s">
        <v>25</v>
      </c>
      <c r="N5" s="7"/>
      <c r="O5" s="7"/>
      <c r="P5" s="7"/>
    </row>
    <row r="6" spans="1:16" ht="15">
      <c r="A6" t="s">
        <v>26</v>
      </c>
      <c r="C6" s="7" t="s">
        <v>27</v>
      </c>
      <c r="D6" s="7"/>
      <c r="E6" s="7"/>
      <c r="F6" s="7"/>
      <c r="H6" s="7" t="s">
        <v>24</v>
      </c>
      <c r="I6" s="7"/>
      <c r="J6" s="7"/>
      <c r="K6" s="7"/>
      <c r="M6" s="7" t="s">
        <v>28</v>
      </c>
      <c r="N6" s="7"/>
      <c r="O6" s="7"/>
      <c r="P6" s="7"/>
    </row>
    <row r="7" spans="1:16" ht="15">
      <c r="A7" t="s">
        <v>29</v>
      </c>
      <c r="C7" s="7" t="s">
        <v>30</v>
      </c>
      <c r="D7" s="7"/>
      <c r="E7" s="7"/>
      <c r="F7" s="7"/>
      <c r="H7" s="7" t="s">
        <v>24</v>
      </c>
      <c r="I7" s="7"/>
      <c r="J7" s="7"/>
      <c r="K7" s="7"/>
      <c r="M7" s="7" t="s">
        <v>28</v>
      </c>
      <c r="N7" s="7"/>
      <c r="O7" s="7"/>
      <c r="P7" s="7"/>
    </row>
    <row r="8" spans="1:16" ht="15">
      <c r="A8" t="s">
        <v>31</v>
      </c>
      <c r="C8" s="7" t="s">
        <v>27</v>
      </c>
      <c r="D8" s="7"/>
      <c r="E8" s="7"/>
      <c r="F8" s="7"/>
      <c r="H8" s="7" t="s">
        <v>24</v>
      </c>
      <c r="I8" s="7"/>
      <c r="J8" s="7"/>
      <c r="K8" s="7"/>
      <c r="M8" s="7" t="s">
        <v>28</v>
      </c>
      <c r="N8" s="7"/>
      <c r="O8" s="7"/>
      <c r="P8" s="7"/>
    </row>
  </sheetData>
  <sheetProtection selectLockedCells="1" selectUnlockedCells="1"/>
  <mergeCells count="18">
    <mergeCell ref="C3:F3"/>
    <mergeCell ref="H3:K3"/>
    <mergeCell ref="M3:P3"/>
    <mergeCell ref="C4:F4"/>
    <mergeCell ref="H4:K4"/>
    <mergeCell ref="M4:P4"/>
    <mergeCell ref="C5:F5"/>
    <mergeCell ref="H5:K5"/>
    <mergeCell ref="M5:P5"/>
    <mergeCell ref="C6:F6"/>
    <mergeCell ref="H6:K6"/>
    <mergeCell ref="M6:P6"/>
    <mergeCell ref="C7:F7"/>
    <mergeCell ref="H7:K7"/>
    <mergeCell ref="M7:P7"/>
    <mergeCell ref="C8:F8"/>
    <mergeCell ref="H8:K8"/>
    <mergeCell ref="M8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16384" width="8.7109375" style="0" customWidth="1"/>
  </cols>
  <sheetData>
    <row r="3" spans="1:16" ht="15">
      <c r="A3" s="2" t="s">
        <v>15</v>
      </c>
      <c r="C3" s="1" t="s">
        <v>32</v>
      </c>
      <c r="D3" s="1"/>
      <c r="E3" s="1"/>
      <c r="F3" s="1"/>
      <c r="H3" s="1" t="s">
        <v>33</v>
      </c>
      <c r="I3" s="1"/>
      <c r="J3" s="1"/>
      <c r="K3" s="1"/>
      <c r="M3" s="1" t="s">
        <v>34</v>
      </c>
      <c r="N3" s="1"/>
      <c r="O3" s="1"/>
      <c r="P3" s="1"/>
    </row>
    <row r="4" spans="1:16" ht="15">
      <c r="A4" t="s">
        <v>19</v>
      </c>
      <c r="C4" s="8">
        <v>908197</v>
      </c>
      <c r="D4" s="8"/>
      <c r="E4" s="8"/>
      <c r="F4" s="8"/>
      <c r="H4" s="8">
        <v>908197</v>
      </c>
      <c r="I4" s="8"/>
      <c r="J4" s="8"/>
      <c r="K4" s="8"/>
      <c r="M4" s="7" t="s">
        <v>20</v>
      </c>
      <c r="N4" s="7"/>
      <c r="O4" s="7"/>
      <c r="P4" s="7"/>
    </row>
    <row r="5" spans="1:16" ht="15">
      <c r="A5" t="s">
        <v>22</v>
      </c>
      <c r="C5" s="8">
        <v>550000</v>
      </c>
      <c r="D5" s="8"/>
      <c r="E5" s="8"/>
      <c r="F5" s="8"/>
      <c r="H5" s="8">
        <v>575000</v>
      </c>
      <c r="I5" s="8"/>
      <c r="J5" s="8"/>
      <c r="K5" s="8"/>
      <c r="M5" s="7" t="s">
        <v>23</v>
      </c>
      <c r="N5" s="7"/>
      <c r="O5" s="7"/>
      <c r="P5" s="7"/>
    </row>
    <row r="6" spans="1:16" ht="15">
      <c r="A6" t="s">
        <v>26</v>
      </c>
      <c r="C6" s="8">
        <v>464944</v>
      </c>
      <c r="D6" s="8"/>
      <c r="E6" s="8"/>
      <c r="F6" s="8"/>
      <c r="H6" s="8">
        <v>480000</v>
      </c>
      <c r="I6" s="8"/>
      <c r="J6" s="8"/>
      <c r="K6" s="8"/>
      <c r="M6" s="7" t="s">
        <v>27</v>
      </c>
      <c r="N6" s="7"/>
      <c r="O6" s="7"/>
      <c r="P6" s="7"/>
    </row>
    <row r="7" spans="1:16" ht="15">
      <c r="A7" t="s">
        <v>29</v>
      </c>
      <c r="C7" s="8">
        <v>464944</v>
      </c>
      <c r="D7" s="8"/>
      <c r="E7" s="8"/>
      <c r="F7" s="8"/>
      <c r="H7" s="8">
        <v>478892</v>
      </c>
      <c r="I7" s="8"/>
      <c r="J7" s="8"/>
      <c r="K7" s="8"/>
      <c r="M7" s="7" t="s">
        <v>30</v>
      </c>
      <c r="N7" s="7"/>
      <c r="O7" s="7"/>
      <c r="P7" s="7"/>
    </row>
    <row r="8" spans="1:16" ht="15">
      <c r="A8" t="s">
        <v>31</v>
      </c>
      <c r="C8" s="8">
        <v>464944</v>
      </c>
      <c r="D8" s="8"/>
      <c r="E8" s="8"/>
      <c r="F8" s="8"/>
      <c r="H8" s="8">
        <v>480000</v>
      </c>
      <c r="I8" s="8"/>
      <c r="J8" s="8"/>
      <c r="K8" s="8"/>
      <c r="M8" s="7" t="s">
        <v>27</v>
      </c>
      <c r="N8" s="7"/>
      <c r="O8" s="7"/>
      <c r="P8" s="7"/>
    </row>
  </sheetData>
  <sheetProtection selectLockedCells="1" selectUnlockedCells="1"/>
  <mergeCells count="18">
    <mergeCell ref="C3:F3"/>
    <mergeCell ref="H3:K3"/>
    <mergeCell ref="M3:P3"/>
    <mergeCell ref="C4:F4"/>
    <mergeCell ref="H4:K4"/>
    <mergeCell ref="M4:P4"/>
    <mergeCell ref="C5:F5"/>
    <mergeCell ref="H5:K5"/>
    <mergeCell ref="M5:P5"/>
    <mergeCell ref="C6:F6"/>
    <mergeCell ref="H6:K6"/>
    <mergeCell ref="M6:P6"/>
    <mergeCell ref="C7:F7"/>
    <mergeCell ref="H7:K7"/>
    <mergeCell ref="M7:P7"/>
    <mergeCell ref="C8:F8"/>
    <mergeCell ref="H8:K8"/>
    <mergeCell ref="M8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16384" width="8.7109375" style="0" customWidth="1"/>
  </cols>
  <sheetData>
    <row r="2" spans="1:6" ht="15">
      <c r="A2" s="1" t="s">
        <v>35</v>
      </c>
      <c r="B2" s="1"/>
      <c r="C2" s="1"/>
      <c r="D2" s="1"/>
      <c r="E2" s="1"/>
      <c r="F2" s="1"/>
    </row>
    <row r="5" spans="1:16" ht="15">
      <c r="A5" s="2" t="s">
        <v>15</v>
      </c>
      <c r="C5" s="1" t="s">
        <v>36</v>
      </c>
      <c r="D5" s="1"/>
      <c r="E5" s="1"/>
      <c r="F5" s="1"/>
      <c r="H5" s="1" t="s">
        <v>37</v>
      </c>
      <c r="I5" s="1"/>
      <c r="J5" s="1"/>
      <c r="K5" s="1"/>
      <c r="M5" s="1" t="s">
        <v>38</v>
      </c>
      <c r="N5" s="1"/>
      <c r="O5" s="1"/>
      <c r="P5" s="1"/>
    </row>
    <row r="6" spans="1:16" ht="15">
      <c r="A6" t="s">
        <v>19</v>
      </c>
      <c r="C6" s="8">
        <v>0</v>
      </c>
      <c r="D6" s="8"/>
      <c r="E6" s="8"/>
      <c r="F6" s="8"/>
      <c r="H6" s="8">
        <v>953607</v>
      </c>
      <c r="I6" s="8"/>
      <c r="J6" s="8"/>
      <c r="K6" s="8"/>
      <c r="M6" s="8">
        <v>1907214</v>
      </c>
      <c r="N6" s="8"/>
      <c r="O6" s="8"/>
      <c r="P6" s="8"/>
    </row>
    <row r="7" spans="1:16" ht="15">
      <c r="A7" t="s">
        <v>22</v>
      </c>
      <c r="C7" s="8">
        <v>0</v>
      </c>
      <c r="D7" s="8"/>
      <c r="E7" s="8"/>
      <c r="F7" s="8"/>
      <c r="H7" s="8">
        <v>460000</v>
      </c>
      <c r="I7" s="8"/>
      <c r="J7" s="8"/>
      <c r="K7" s="8"/>
      <c r="M7" s="8">
        <v>920000</v>
      </c>
      <c r="N7" s="8"/>
      <c r="O7" s="8"/>
      <c r="P7" s="8"/>
    </row>
    <row r="8" spans="1:16" ht="15">
      <c r="A8" t="s">
        <v>26</v>
      </c>
      <c r="C8" s="8">
        <v>0</v>
      </c>
      <c r="D8" s="8"/>
      <c r="E8" s="8"/>
      <c r="F8" s="8"/>
      <c r="H8" s="8">
        <v>384000</v>
      </c>
      <c r="I8" s="8"/>
      <c r="J8" s="8"/>
      <c r="K8" s="8"/>
      <c r="M8" s="8">
        <v>768000</v>
      </c>
      <c r="N8" s="8"/>
      <c r="O8" s="8"/>
      <c r="P8" s="8"/>
    </row>
    <row r="9" spans="1:16" ht="15">
      <c r="A9" t="s">
        <v>29</v>
      </c>
      <c r="C9" s="8">
        <v>0</v>
      </c>
      <c r="D9" s="8"/>
      <c r="E9" s="8"/>
      <c r="F9" s="8"/>
      <c r="H9" s="8">
        <v>383114</v>
      </c>
      <c r="I9" s="8"/>
      <c r="J9" s="8"/>
      <c r="K9" s="8"/>
      <c r="M9" s="8">
        <v>766228</v>
      </c>
      <c r="N9" s="8"/>
      <c r="O9" s="8"/>
      <c r="P9" s="8"/>
    </row>
    <row r="10" spans="1:16" ht="15">
      <c r="A10" t="s">
        <v>31</v>
      </c>
      <c r="C10" s="8">
        <v>0</v>
      </c>
      <c r="D10" s="8"/>
      <c r="E10" s="8"/>
      <c r="F10" s="8"/>
      <c r="H10" s="8">
        <v>384000</v>
      </c>
      <c r="I10" s="8"/>
      <c r="J10" s="8"/>
      <c r="K10" s="8"/>
      <c r="M10" s="8">
        <v>768000</v>
      </c>
      <c r="N10" s="8"/>
      <c r="O10" s="8"/>
      <c r="P10" s="8"/>
    </row>
  </sheetData>
  <sheetProtection selectLockedCells="1" selectUnlockedCells="1"/>
  <mergeCells count="19">
    <mergeCell ref="A2:F2"/>
    <mergeCell ref="C5:F5"/>
    <mergeCell ref="H5:K5"/>
    <mergeCell ref="M5:P5"/>
    <mergeCell ref="C6:F6"/>
    <mergeCell ref="H6:K6"/>
    <mergeCell ref="M6:P6"/>
    <mergeCell ref="C7:F7"/>
    <mergeCell ref="H7:K7"/>
    <mergeCell ref="M7:P7"/>
    <mergeCell ref="C8:F8"/>
    <mergeCell ref="H8:K8"/>
    <mergeCell ref="M8:P8"/>
    <mergeCell ref="C9:F9"/>
    <mergeCell ref="H9:K9"/>
    <mergeCell ref="M9:P9"/>
    <mergeCell ref="C10:F10"/>
    <mergeCell ref="H10:K10"/>
    <mergeCell ref="M10:P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5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25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29.7109375" style="0" customWidth="1"/>
    <col min="8" max="8" width="8.7109375" style="0" customWidth="1"/>
    <col min="9" max="9" width="14.7109375" style="0" customWidth="1"/>
    <col min="10" max="16384" width="8.7109375" style="0" customWidth="1"/>
  </cols>
  <sheetData>
    <row r="3" spans="1:9" ht="15">
      <c r="A3" s="9" t="s">
        <v>39</v>
      </c>
      <c r="C3" s="10" t="s">
        <v>40</v>
      </c>
      <c r="E3" s="10" t="s">
        <v>41</v>
      </c>
      <c r="G3" s="9" t="e">
        <f>#N/A</f>
        <v>#VALUE!</v>
      </c>
      <c r="I3" s="9" t="s">
        <v>42</v>
      </c>
    </row>
    <row r="4" spans="1:9" ht="15">
      <c r="A4" t="s">
        <v>43</v>
      </c>
      <c r="C4" t="s">
        <v>44</v>
      </c>
      <c r="E4" t="s">
        <v>45</v>
      </c>
      <c r="G4" t="s">
        <v>46</v>
      </c>
      <c r="I4" t="s">
        <v>47</v>
      </c>
    </row>
    <row r="5" spans="1:9" ht="15">
      <c r="A5" t="s">
        <v>48</v>
      </c>
      <c r="C5" t="s">
        <v>49</v>
      </c>
      <c r="E5" t="s">
        <v>50</v>
      </c>
      <c r="G5" t="s">
        <v>51</v>
      </c>
      <c r="I5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O4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21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9.7109375" style="0" customWidth="1"/>
    <col min="8" max="8" width="8.7109375" style="0" customWidth="1"/>
    <col min="9" max="9" width="21.7109375" style="0" customWidth="1"/>
    <col min="10" max="10" width="8.7109375" style="0" customWidth="1"/>
    <col min="11" max="11" width="33.7109375" style="0" customWidth="1"/>
    <col min="12" max="12" width="8.7109375" style="0" customWidth="1"/>
    <col min="13" max="13" width="22.7109375" style="0" customWidth="1"/>
    <col min="14" max="14" width="8.7109375" style="0" customWidth="1"/>
    <col min="15" max="15" width="25.7109375" style="0" customWidth="1"/>
    <col min="16" max="16384" width="8.7109375" style="0" customWidth="1"/>
  </cols>
  <sheetData>
    <row r="3" spans="1:15" ht="39.75" customHeight="1">
      <c r="A3" s="10" t="s">
        <v>53</v>
      </c>
      <c r="C3" s="10" t="s">
        <v>54</v>
      </c>
      <c r="E3" s="11" t="s">
        <v>55</v>
      </c>
      <c r="G3" s="10" t="s">
        <v>56</v>
      </c>
      <c r="I3" s="10" t="s">
        <v>57</v>
      </c>
      <c r="K3" s="10" t="s">
        <v>58</v>
      </c>
      <c r="M3" s="10" t="s">
        <v>59</v>
      </c>
      <c r="O3" s="10" t="s">
        <v>60</v>
      </c>
    </row>
    <row r="4" spans="1:15" ht="39.75" customHeight="1">
      <c r="A4" s="5" t="s">
        <v>61</v>
      </c>
      <c r="C4" t="s">
        <v>49</v>
      </c>
      <c r="E4" t="s">
        <v>62</v>
      </c>
      <c r="G4" t="s">
        <v>50</v>
      </c>
      <c r="I4" t="s">
        <v>51</v>
      </c>
      <c r="K4" t="s">
        <v>52</v>
      </c>
      <c r="M4" t="s">
        <v>63</v>
      </c>
      <c r="O4" t="s">
        <v>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B17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5" spans="1:28" ht="39.75" customHeight="1">
      <c r="A5" s="11" t="s">
        <v>66</v>
      </c>
      <c r="C5" s="12" t="s">
        <v>67</v>
      </c>
      <c r="D5" s="12"/>
      <c r="G5" s="3" t="s">
        <v>68</v>
      </c>
      <c r="H5" s="3"/>
      <c r="K5" s="3" t="s">
        <v>69</v>
      </c>
      <c r="L5" s="3"/>
      <c r="O5" s="3" t="s">
        <v>70</v>
      </c>
      <c r="P5" s="3"/>
      <c r="S5" s="3" t="s">
        <v>71</v>
      </c>
      <c r="T5" s="3"/>
      <c r="W5" s="3" t="s">
        <v>72</v>
      </c>
      <c r="X5" s="3"/>
      <c r="AA5" s="3" t="s">
        <v>73</v>
      </c>
      <c r="AB5" s="3"/>
    </row>
    <row r="6" spans="1:28" ht="15">
      <c r="A6" s="5" t="s">
        <v>74</v>
      </c>
      <c r="D6">
        <v>2018</v>
      </c>
      <c r="H6" s="4">
        <v>908197</v>
      </c>
      <c r="L6" s="4">
        <v>6537043</v>
      </c>
      <c r="P6" s="4">
        <v>2801583</v>
      </c>
      <c r="T6" s="4">
        <v>1119534</v>
      </c>
      <c r="X6" s="4">
        <v>136160</v>
      </c>
      <c r="AB6" s="4">
        <v>11502517</v>
      </c>
    </row>
    <row r="7" spans="4:28" ht="15">
      <c r="D7">
        <v>2017</v>
      </c>
      <c r="H7" s="4">
        <v>908197</v>
      </c>
      <c r="L7" s="4">
        <v>6889130</v>
      </c>
      <c r="P7" s="4">
        <v>2523939</v>
      </c>
      <c r="T7" s="4">
        <v>1432317</v>
      </c>
      <c r="X7" s="4">
        <v>120647</v>
      </c>
      <c r="AB7" s="4">
        <v>11874230</v>
      </c>
    </row>
    <row r="8" spans="4:28" ht="15">
      <c r="D8">
        <v>2016</v>
      </c>
      <c r="H8" s="4">
        <v>901584</v>
      </c>
      <c r="L8" s="4">
        <v>5608763</v>
      </c>
      <c r="P8" s="4">
        <v>2403764</v>
      </c>
      <c r="T8" s="4">
        <v>1203451</v>
      </c>
      <c r="X8" s="4">
        <v>125308</v>
      </c>
      <c r="AB8" s="4">
        <v>10242870</v>
      </c>
    </row>
    <row r="9" spans="1:28" ht="15">
      <c r="A9" s="5" t="s">
        <v>75</v>
      </c>
      <c r="D9">
        <v>2018</v>
      </c>
      <c r="H9" s="4">
        <v>568750</v>
      </c>
      <c r="L9" s="4">
        <v>1644887</v>
      </c>
      <c r="P9" s="4">
        <v>704983</v>
      </c>
      <c r="T9" s="4">
        <v>540040</v>
      </c>
      <c r="X9" s="4">
        <v>47533</v>
      </c>
      <c r="AB9" s="4">
        <v>3506193</v>
      </c>
    </row>
    <row r="10" spans="4:28" ht="15">
      <c r="D10">
        <v>2017</v>
      </c>
      <c r="H10" s="4">
        <v>541250</v>
      </c>
      <c r="L10" s="4">
        <v>1374873</v>
      </c>
      <c r="P10" s="4">
        <v>492851</v>
      </c>
      <c r="T10" s="4">
        <v>619575</v>
      </c>
      <c r="X10" s="4">
        <v>47158</v>
      </c>
      <c r="AB10" s="4">
        <v>3075707</v>
      </c>
    </row>
    <row r="11" spans="4:28" ht="15">
      <c r="D11">
        <v>2016</v>
      </c>
      <c r="H11" s="4">
        <v>503260</v>
      </c>
      <c r="L11" s="4">
        <v>999949</v>
      </c>
      <c r="P11" s="4">
        <v>428561</v>
      </c>
      <c r="T11" s="4">
        <v>454951</v>
      </c>
      <c r="X11" s="4">
        <v>49631</v>
      </c>
      <c r="AB11" s="4">
        <v>2436352</v>
      </c>
    </row>
    <row r="12" spans="1:28" ht="15">
      <c r="A12" s="5" t="s">
        <v>76</v>
      </c>
      <c r="D12">
        <v>2018</v>
      </c>
      <c r="H12" s="4">
        <v>476236</v>
      </c>
      <c r="L12" s="4">
        <v>1133573</v>
      </c>
      <c r="P12" s="4">
        <v>485861</v>
      </c>
      <c r="T12" s="4">
        <v>450816</v>
      </c>
      <c r="X12" s="4">
        <v>49414</v>
      </c>
      <c r="AB12" s="4">
        <v>2595900</v>
      </c>
    </row>
    <row r="13" spans="4:28" ht="15">
      <c r="D13">
        <v>2017</v>
      </c>
      <c r="H13" s="4">
        <v>461559</v>
      </c>
      <c r="L13" s="4">
        <v>1076004</v>
      </c>
      <c r="P13" s="4">
        <v>386189</v>
      </c>
      <c r="T13" s="4">
        <v>523759</v>
      </c>
      <c r="X13" s="4">
        <v>43530</v>
      </c>
      <c r="AB13" s="4">
        <v>2491041</v>
      </c>
    </row>
    <row r="14" spans="4:28" ht="15">
      <c r="D14">
        <v>2016</v>
      </c>
      <c r="H14" s="4">
        <v>448115</v>
      </c>
      <c r="L14" s="4">
        <v>834385</v>
      </c>
      <c r="P14" s="4">
        <v>357588</v>
      </c>
      <c r="T14" s="4">
        <v>398769</v>
      </c>
      <c r="X14" s="4">
        <v>48036</v>
      </c>
      <c r="AB14" s="4">
        <v>2086893</v>
      </c>
    </row>
    <row r="15" spans="1:28" ht="15">
      <c r="A15" s="5" t="s">
        <v>77</v>
      </c>
      <c r="D15">
        <v>2018</v>
      </c>
      <c r="H15" s="4">
        <v>475405</v>
      </c>
      <c r="L15" s="4">
        <v>1133573</v>
      </c>
      <c r="P15" s="4">
        <v>485861</v>
      </c>
      <c r="T15" s="4">
        <v>449775</v>
      </c>
      <c r="X15" s="4">
        <v>39967</v>
      </c>
      <c r="AB15" s="4">
        <v>2584581</v>
      </c>
    </row>
    <row r="16" spans="1:28" ht="15">
      <c r="A16" s="5" t="s">
        <v>78</v>
      </c>
      <c r="D16">
        <v>2018</v>
      </c>
      <c r="H16" s="4">
        <v>476236</v>
      </c>
      <c r="L16" s="4">
        <v>1133573</v>
      </c>
      <c r="P16" s="4">
        <v>485861</v>
      </c>
      <c r="T16" s="4">
        <v>450816</v>
      </c>
      <c r="X16" s="4">
        <v>40000</v>
      </c>
      <c r="AB16" s="4">
        <v>2586486</v>
      </c>
    </row>
    <row r="17" spans="4:28" ht="15">
      <c r="D17">
        <v>2017</v>
      </c>
      <c r="H17" s="4">
        <v>461559</v>
      </c>
      <c r="L17" s="4">
        <v>1076004</v>
      </c>
      <c r="P17" s="4">
        <v>386189</v>
      </c>
      <c r="T17" s="4">
        <v>523759</v>
      </c>
      <c r="X17" s="4">
        <v>34675</v>
      </c>
      <c r="AB17" s="4">
        <v>2482186</v>
      </c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S5:T5"/>
    <mergeCell ref="W5:X5"/>
    <mergeCell ref="AA5:AB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79</v>
      </c>
      <c r="B2" s="1"/>
      <c r="C2" s="1"/>
      <c r="D2" s="1"/>
      <c r="E2" s="1"/>
      <c r="F2" s="1"/>
    </row>
    <row r="5" spans="1:16" ht="39.75" customHeight="1">
      <c r="A5" s="2" t="s">
        <v>1</v>
      </c>
      <c r="C5" s="6" t="s">
        <v>80</v>
      </c>
      <c r="D5" s="6"/>
      <c r="G5" s="6" t="s">
        <v>81</v>
      </c>
      <c r="H5" s="6"/>
      <c r="K5" s="6" t="s">
        <v>82</v>
      </c>
      <c r="L5" s="6"/>
      <c r="O5" s="1" t="s">
        <v>73</v>
      </c>
      <c r="P5" s="1"/>
    </row>
    <row r="6" spans="1:16" ht="15">
      <c r="A6" t="s">
        <v>19</v>
      </c>
      <c r="D6" s="4">
        <v>7200</v>
      </c>
      <c r="H6" s="4">
        <v>86421</v>
      </c>
      <c r="L6" s="4">
        <v>42539</v>
      </c>
      <c r="P6" s="4">
        <v>136160</v>
      </c>
    </row>
    <row r="7" spans="1:16" ht="15">
      <c r="A7" t="s">
        <v>22</v>
      </c>
      <c r="D7" s="4">
        <v>7200</v>
      </c>
      <c r="H7" s="4">
        <v>40333</v>
      </c>
      <c r="L7" s="4">
        <v>0</v>
      </c>
      <c r="P7" s="4">
        <v>47533</v>
      </c>
    </row>
    <row r="8" spans="1:16" ht="15">
      <c r="A8" t="s">
        <v>26</v>
      </c>
      <c r="D8" s="4">
        <v>7200</v>
      </c>
      <c r="H8" s="4">
        <v>32800</v>
      </c>
      <c r="L8" s="4">
        <v>9414</v>
      </c>
      <c r="P8" s="4">
        <v>49414</v>
      </c>
    </row>
    <row r="9" spans="1:16" ht="15">
      <c r="A9" t="s">
        <v>29</v>
      </c>
      <c r="D9" s="4">
        <v>7200</v>
      </c>
      <c r="H9" s="4">
        <v>32767</v>
      </c>
      <c r="L9" s="4">
        <v>0</v>
      </c>
      <c r="P9" s="4">
        <v>39967</v>
      </c>
    </row>
    <row r="10" spans="1:16" ht="15">
      <c r="A10" t="s">
        <v>31</v>
      </c>
      <c r="D10" s="4">
        <v>7200</v>
      </c>
      <c r="H10" s="4">
        <v>32800</v>
      </c>
      <c r="L10" s="4">
        <v>0</v>
      </c>
      <c r="P10" s="4">
        <v>40000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N23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6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2.7109375" style="0" customWidth="1"/>
    <col min="25" max="27" width="8.7109375" style="0" customWidth="1"/>
    <col min="28" max="28" width="13.7109375" style="0" customWidth="1"/>
    <col min="29" max="31" width="8.7109375" style="0" customWidth="1"/>
    <col min="32" max="32" width="12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83</v>
      </c>
      <c r="B2" s="1"/>
      <c r="C2" s="1"/>
      <c r="D2" s="1"/>
      <c r="E2" s="1"/>
      <c r="F2" s="1"/>
    </row>
    <row r="5" spans="1:40" ht="39.75" customHeight="1">
      <c r="A5" s="2" t="s">
        <v>1</v>
      </c>
      <c r="C5" s="6" t="s">
        <v>84</v>
      </c>
      <c r="D5" s="6"/>
      <c r="G5" s="6" t="s">
        <v>85</v>
      </c>
      <c r="H5" s="6"/>
      <c r="I5" s="6"/>
      <c r="J5" s="6"/>
      <c r="K5" s="6"/>
      <c r="L5" s="6"/>
      <c r="M5" s="6"/>
      <c r="N5" s="6"/>
      <c r="O5" s="6"/>
      <c r="P5" s="6"/>
      <c r="S5" s="6" t="s">
        <v>86</v>
      </c>
      <c r="T5" s="6"/>
      <c r="U5" s="6"/>
      <c r="V5" s="6"/>
      <c r="W5" s="6"/>
      <c r="X5" s="6"/>
      <c r="Y5" s="6"/>
      <c r="Z5" s="6"/>
      <c r="AA5" s="6"/>
      <c r="AB5" s="6"/>
      <c r="AE5" s="6" t="s">
        <v>87</v>
      </c>
      <c r="AF5" s="6"/>
      <c r="AI5" s="6" t="s">
        <v>88</v>
      </c>
      <c r="AJ5" s="6"/>
      <c r="AM5" s="6" t="s">
        <v>89</v>
      </c>
      <c r="AN5" s="6"/>
    </row>
    <row r="6" spans="7:40" ht="15">
      <c r="G6" s="13"/>
      <c r="H6" s="13"/>
      <c r="K6" s="13"/>
      <c r="L6" s="13"/>
      <c r="AA6" s="13"/>
      <c r="AB6" s="13"/>
      <c r="AE6" s="13"/>
      <c r="AF6" s="13"/>
      <c r="AI6" s="13"/>
      <c r="AJ6" s="13"/>
      <c r="AM6" s="13"/>
      <c r="AN6" s="13"/>
    </row>
    <row r="7" spans="7:40" ht="15">
      <c r="G7" s="13"/>
      <c r="H7" s="13"/>
      <c r="K7" s="13"/>
      <c r="L7" s="13"/>
      <c r="AA7" s="13"/>
      <c r="AB7" s="13"/>
      <c r="AE7" s="13"/>
      <c r="AF7" s="13"/>
      <c r="AI7" s="13"/>
      <c r="AJ7" s="13"/>
      <c r="AM7" s="13"/>
      <c r="AN7" s="13"/>
    </row>
    <row r="8" spans="7:40" ht="39.75" customHeight="1">
      <c r="G8" s="6" t="s">
        <v>90</v>
      </c>
      <c r="H8" s="6"/>
      <c r="K8" s="6" t="s">
        <v>91</v>
      </c>
      <c r="L8" s="6"/>
      <c r="AA8" s="6" t="s">
        <v>92</v>
      </c>
      <c r="AB8" s="6"/>
      <c r="AE8" s="6" t="s">
        <v>93</v>
      </c>
      <c r="AF8" s="6"/>
      <c r="AI8" s="6" t="s">
        <v>94</v>
      </c>
      <c r="AJ8" s="6"/>
      <c r="AM8" s="1" t="s">
        <v>95</v>
      </c>
      <c r="AN8" s="1"/>
    </row>
    <row r="9" spans="1:40" ht="15">
      <c r="A9" t="s">
        <v>19</v>
      </c>
      <c r="D9" t="s">
        <v>96</v>
      </c>
      <c r="H9" t="s">
        <v>97</v>
      </c>
      <c r="L9" t="s">
        <v>97</v>
      </c>
      <c r="P9" t="s">
        <v>97</v>
      </c>
      <c r="T9" s="4">
        <v>0</v>
      </c>
      <c r="X9" t="s">
        <v>98</v>
      </c>
      <c r="AB9" t="s">
        <v>99</v>
      </c>
      <c r="AF9" t="s">
        <v>97</v>
      </c>
      <c r="AJ9" t="s">
        <v>97</v>
      </c>
      <c r="AN9" s="4">
        <v>6537043</v>
      </c>
    </row>
    <row r="10" spans="4:40" ht="15">
      <c r="D10" t="s">
        <v>96</v>
      </c>
      <c r="H10" t="s">
        <v>97</v>
      </c>
      <c r="L10" t="s">
        <v>97</v>
      </c>
      <c r="P10" t="s">
        <v>97</v>
      </c>
      <c r="T10" t="s">
        <v>97</v>
      </c>
      <c r="X10" t="s">
        <v>97</v>
      </c>
      <c r="AB10" t="s">
        <v>97</v>
      </c>
      <c r="AF10" t="s">
        <v>100</v>
      </c>
      <c r="AJ10" s="14">
        <v>114.26</v>
      </c>
      <c r="AN10" s="4">
        <v>2801583</v>
      </c>
    </row>
    <row r="11" spans="4:40" ht="15">
      <c r="D11" t="s">
        <v>97</v>
      </c>
      <c r="H11" s="4">
        <v>0</v>
      </c>
      <c r="L11" s="4">
        <v>953607</v>
      </c>
      <c r="P11" s="4">
        <v>1907214</v>
      </c>
      <c r="T11" t="s">
        <v>97</v>
      </c>
      <c r="X11" t="s">
        <v>97</v>
      </c>
      <c r="AB11" t="s">
        <v>97</v>
      </c>
      <c r="AF11" t="s">
        <v>97</v>
      </c>
      <c r="AJ11" t="s">
        <v>97</v>
      </c>
      <c r="AN11" t="s">
        <v>97</v>
      </c>
    </row>
    <row r="12" spans="1:40" ht="15">
      <c r="A12" t="s">
        <v>22</v>
      </c>
      <c r="D12" t="s">
        <v>96</v>
      </c>
      <c r="H12" t="s">
        <v>97</v>
      </c>
      <c r="L12" t="s">
        <v>97</v>
      </c>
      <c r="P12" t="s">
        <v>97</v>
      </c>
      <c r="T12" s="4">
        <v>0</v>
      </c>
      <c r="X12" t="s">
        <v>101</v>
      </c>
      <c r="AB12" t="s">
        <v>102</v>
      </c>
      <c r="AF12" t="s">
        <v>97</v>
      </c>
      <c r="AJ12" t="s">
        <v>97</v>
      </c>
      <c r="AN12" s="4">
        <v>1644887</v>
      </c>
    </row>
    <row r="13" spans="4:40" ht="15">
      <c r="D13" t="s">
        <v>96</v>
      </c>
      <c r="H13" t="s">
        <v>97</v>
      </c>
      <c r="L13" t="s">
        <v>97</v>
      </c>
      <c r="P13" t="s">
        <v>97</v>
      </c>
      <c r="T13" t="s">
        <v>97</v>
      </c>
      <c r="X13" t="s">
        <v>97</v>
      </c>
      <c r="AB13" t="s">
        <v>97</v>
      </c>
      <c r="AF13" t="s">
        <v>103</v>
      </c>
      <c r="AJ13" s="14">
        <v>114.26</v>
      </c>
      <c r="AN13" s="4">
        <v>704983</v>
      </c>
    </row>
    <row r="14" spans="4:40" ht="15">
      <c r="D14" t="s">
        <v>97</v>
      </c>
      <c r="H14" s="4">
        <v>0</v>
      </c>
      <c r="L14" s="4">
        <v>460000</v>
      </c>
      <c r="P14" s="4">
        <v>920000</v>
      </c>
      <c r="T14" t="s">
        <v>97</v>
      </c>
      <c r="X14" t="s">
        <v>97</v>
      </c>
      <c r="AB14" t="s">
        <v>97</v>
      </c>
      <c r="AF14" t="s">
        <v>97</v>
      </c>
      <c r="AJ14" t="s">
        <v>97</v>
      </c>
      <c r="AN14" t="s">
        <v>97</v>
      </c>
    </row>
    <row r="15" spans="1:40" ht="15">
      <c r="A15" t="s">
        <v>26</v>
      </c>
      <c r="D15" t="s">
        <v>96</v>
      </c>
      <c r="H15" t="s">
        <v>97</v>
      </c>
      <c r="L15" t="s">
        <v>97</v>
      </c>
      <c r="P15" t="s">
        <v>97</v>
      </c>
      <c r="T15" s="4">
        <v>0</v>
      </c>
      <c r="X15" t="s">
        <v>104</v>
      </c>
      <c r="AB15" t="s">
        <v>105</v>
      </c>
      <c r="AF15" t="s">
        <v>97</v>
      </c>
      <c r="AJ15" t="s">
        <v>97</v>
      </c>
      <c r="AN15" s="4">
        <v>1133573</v>
      </c>
    </row>
    <row r="16" spans="4:40" ht="15">
      <c r="D16" t="s">
        <v>96</v>
      </c>
      <c r="H16" t="s">
        <v>97</v>
      </c>
      <c r="L16" t="s">
        <v>97</v>
      </c>
      <c r="P16" t="s">
        <v>97</v>
      </c>
      <c r="T16" t="s">
        <v>97</v>
      </c>
      <c r="X16" t="s">
        <v>97</v>
      </c>
      <c r="AB16" t="s">
        <v>97</v>
      </c>
      <c r="AF16" t="s">
        <v>106</v>
      </c>
      <c r="AJ16" s="14">
        <v>114.26</v>
      </c>
      <c r="AN16" s="4">
        <v>485861</v>
      </c>
    </row>
    <row r="17" spans="4:40" ht="15">
      <c r="D17" t="s">
        <v>97</v>
      </c>
      <c r="H17" s="4">
        <v>0</v>
      </c>
      <c r="L17" s="4">
        <v>384000</v>
      </c>
      <c r="P17" s="4">
        <v>768000</v>
      </c>
      <c r="T17" t="s">
        <v>97</v>
      </c>
      <c r="X17" t="s">
        <v>97</v>
      </c>
      <c r="AB17" t="s">
        <v>97</v>
      </c>
      <c r="AF17" t="s">
        <v>97</v>
      </c>
      <c r="AJ17" t="s">
        <v>97</v>
      </c>
      <c r="AN17" t="s">
        <v>97</v>
      </c>
    </row>
    <row r="18" spans="1:40" ht="15">
      <c r="A18" t="s">
        <v>29</v>
      </c>
      <c r="D18" t="s">
        <v>96</v>
      </c>
      <c r="H18" t="s">
        <v>97</v>
      </c>
      <c r="L18" t="s">
        <v>97</v>
      </c>
      <c r="P18" t="s">
        <v>97</v>
      </c>
      <c r="T18" s="4">
        <v>0</v>
      </c>
      <c r="X18" t="s">
        <v>104</v>
      </c>
      <c r="AB18" t="s">
        <v>105</v>
      </c>
      <c r="AF18" t="s">
        <v>97</v>
      </c>
      <c r="AJ18" t="s">
        <v>97</v>
      </c>
      <c r="AN18" s="4">
        <v>1133573</v>
      </c>
    </row>
    <row r="19" spans="4:40" ht="15">
      <c r="D19" t="s">
        <v>96</v>
      </c>
      <c r="H19" t="s">
        <v>97</v>
      </c>
      <c r="L19" t="s">
        <v>97</v>
      </c>
      <c r="P19" t="s">
        <v>97</v>
      </c>
      <c r="T19" t="s">
        <v>97</v>
      </c>
      <c r="X19" t="s">
        <v>97</v>
      </c>
      <c r="AB19" t="s">
        <v>97</v>
      </c>
      <c r="AF19" t="s">
        <v>106</v>
      </c>
      <c r="AJ19" s="14">
        <v>114.26</v>
      </c>
      <c r="AN19" s="4">
        <v>485861</v>
      </c>
    </row>
    <row r="20" spans="4:40" ht="15">
      <c r="D20" t="s">
        <v>97</v>
      </c>
      <c r="H20" s="4">
        <v>0</v>
      </c>
      <c r="L20" s="4">
        <v>383114</v>
      </c>
      <c r="P20" s="4">
        <v>766227</v>
      </c>
      <c r="T20" t="s">
        <v>97</v>
      </c>
      <c r="X20" t="s">
        <v>97</v>
      </c>
      <c r="AB20" t="s">
        <v>97</v>
      </c>
      <c r="AF20" t="s">
        <v>97</v>
      </c>
      <c r="AJ20" t="s">
        <v>97</v>
      </c>
      <c r="AN20" t="s">
        <v>97</v>
      </c>
    </row>
    <row r="21" spans="1:40" ht="15">
      <c r="A21" t="s">
        <v>31</v>
      </c>
      <c r="D21" t="s">
        <v>96</v>
      </c>
      <c r="H21" t="s">
        <v>97</v>
      </c>
      <c r="L21" t="s">
        <v>97</v>
      </c>
      <c r="P21" t="s">
        <v>97</v>
      </c>
      <c r="T21" s="4">
        <v>0</v>
      </c>
      <c r="X21" t="s">
        <v>104</v>
      </c>
      <c r="AB21" t="s">
        <v>105</v>
      </c>
      <c r="AF21" t="s">
        <v>97</v>
      </c>
      <c r="AJ21" t="s">
        <v>97</v>
      </c>
      <c r="AN21" s="4">
        <v>1133573</v>
      </c>
    </row>
    <row r="22" spans="4:40" ht="15">
      <c r="D22" t="s">
        <v>96</v>
      </c>
      <c r="H22" t="s">
        <v>97</v>
      </c>
      <c r="L22" t="s">
        <v>97</v>
      </c>
      <c r="P22" t="s">
        <v>97</v>
      </c>
      <c r="T22" t="s">
        <v>97</v>
      </c>
      <c r="X22" t="s">
        <v>97</v>
      </c>
      <c r="AB22" t="s">
        <v>97</v>
      </c>
      <c r="AF22" t="s">
        <v>106</v>
      </c>
      <c r="AJ22" s="14">
        <v>114.26</v>
      </c>
      <c r="AN22" s="4">
        <v>485861</v>
      </c>
    </row>
    <row r="23" spans="4:36" ht="15">
      <c r="D23" t="s">
        <v>97</v>
      </c>
      <c r="H23" s="4">
        <v>0</v>
      </c>
      <c r="L23" s="4">
        <v>384000</v>
      </c>
      <c r="P23" s="4">
        <v>768000</v>
      </c>
      <c r="T23" t="s">
        <v>97</v>
      </c>
      <c r="X23" t="s">
        <v>97</v>
      </c>
      <c r="AB23" t="s">
        <v>97</v>
      </c>
      <c r="AF23" t="s">
        <v>97</v>
      </c>
      <c r="AJ23" t="s">
        <v>97</v>
      </c>
    </row>
  </sheetData>
  <sheetProtection selectLockedCells="1" selectUnlockedCells="1"/>
  <mergeCells count="25">
    <mergeCell ref="A2:F2"/>
    <mergeCell ref="C5:D5"/>
    <mergeCell ref="G5:P5"/>
    <mergeCell ref="S5:AB5"/>
    <mergeCell ref="AE5:AF5"/>
    <mergeCell ref="AI5:AJ5"/>
    <mergeCell ref="AM5:AN5"/>
    <mergeCell ref="G6:H6"/>
    <mergeCell ref="K6:L6"/>
    <mergeCell ref="AA6:AB6"/>
    <mergeCell ref="AE6:AF6"/>
    <mergeCell ref="AI6:AJ6"/>
    <mergeCell ref="AM6:AN6"/>
    <mergeCell ref="G7:H7"/>
    <mergeCell ref="K7:L7"/>
    <mergeCell ref="AA7:AB7"/>
    <mergeCell ref="AE7:AF7"/>
    <mergeCell ref="AI7:AJ7"/>
    <mergeCell ref="AM7:AN7"/>
    <mergeCell ref="G8:H8"/>
    <mergeCell ref="K8:L8"/>
    <mergeCell ref="AA8:AB8"/>
    <mergeCell ref="AE8:AF8"/>
    <mergeCell ref="AI8:AJ8"/>
    <mergeCell ref="AM8:AN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2020-06-08T13:13:07Z</dcterms:created>
  <dcterms:modified xsi:type="dcterms:W3CDTF">2020-06-08T13:13:07Z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